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\Шушлебина Т.Е\Отчет о работе КСК, основные показатели в КСП РХ\Отчет о деятельности КСК 2026\"/>
    </mc:Choice>
  </mc:AlternateContent>
  <xr:revisionPtr revIDLastSave="0" documentId="13_ncr:1_{3A46598B-67B8-45A2-87BE-3A53ABBE9DB3}" xr6:coauthVersionLast="45" xr6:coauthVersionMax="47" xr10:uidLastSave="{00000000-0000-0000-0000-000000000000}"/>
  <bookViews>
    <workbookView xWindow="4395" yWindow="2085" windowWidth="18825" windowHeight="12720" xr2:uid="{23E281FC-03C9-4EF3-BC86-1F2B70371695}"/>
  </bookViews>
  <sheets>
    <sheet name="Показатели" sheetId="1" r:id="rId1"/>
  </sheets>
  <definedNames>
    <definedName name="_Hlk127336484" localSheetId="0">Показатели!$C$109</definedName>
    <definedName name="_Hlk190330536" localSheetId="0">Показатели!$B$12</definedName>
    <definedName name="_xlnm.Print_Titles" localSheetId="0">Показатели!$15:$15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5" i="1" l="1"/>
  <c r="D115" i="1"/>
  <c r="F67" i="1"/>
  <c r="F28" i="1"/>
  <c r="F23" i="1" s="1"/>
  <c r="F20" i="1"/>
  <c r="F16" i="1"/>
  <c r="F108" i="1" l="1"/>
  <c r="D108" i="1"/>
  <c r="F92" i="1"/>
  <c r="D92" i="1"/>
  <c r="F88" i="1"/>
  <c r="D88" i="1"/>
  <c r="F84" i="1"/>
  <c r="D84" i="1"/>
  <c r="F71" i="1"/>
  <c r="D71" i="1"/>
  <c r="D67" i="1"/>
  <c r="F63" i="1"/>
  <c r="D63" i="1"/>
  <c r="F60" i="1"/>
  <c r="D60" i="1"/>
  <c r="F51" i="1"/>
  <c r="D51" i="1"/>
  <c r="F45" i="1"/>
  <c r="D45" i="1"/>
  <c r="G32" i="1"/>
  <c r="F32" i="1"/>
  <c r="E32" i="1"/>
  <c r="D32" i="1"/>
  <c r="D28" i="1"/>
  <c r="D23" i="1"/>
  <c r="D20" i="1"/>
  <c r="D16" i="1"/>
</calcChain>
</file>

<file path=xl/sharedStrings.xml><?xml version="1.0" encoding="utf-8"?>
<sst xmlns="http://schemas.openxmlformats.org/spreadsheetml/2006/main" count="410" uniqueCount="226">
  <si>
    <t>Наименование показателя</t>
  </si>
  <si>
    <t>2024 год</t>
  </si>
  <si>
    <t>1.</t>
  </si>
  <si>
    <t>1.1.</t>
  </si>
  <si>
    <t>контрольных мероприятий</t>
  </si>
  <si>
    <t>1.2.</t>
  </si>
  <si>
    <t>2.</t>
  </si>
  <si>
    <t>Количество проведенных экспертиз проектов законодательных и иных нормативных правовых актов (ед)</t>
  </si>
  <si>
    <t>3.</t>
  </si>
  <si>
    <t>3.1.</t>
  </si>
  <si>
    <t>объектов контрольных мероприятий</t>
  </si>
  <si>
    <t>3.2.</t>
  </si>
  <si>
    <t>объектов экспертно-аналитических мероприятий</t>
  </si>
  <si>
    <t>4.</t>
  </si>
  <si>
    <t>4.1.</t>
  </si>
  <si>
    <t xml:space="preserve">поручений представительного органа муниципального образования </t>
  </si>
  <si>
    <t>4.2.</t>
  </si>
  <si>
    <t>предложений глав муниципальных образований</t>
  </si>
  <si>
    <t>4.3.</t>
  </si>
  <si>
    <t>обращений органов прокуратуры и иных правоохранительных органов</t>
  </si>
  <si>
    <t>4.4.</t>
  </si>
  <si>
    <t>обращений граждан</t>
  </si>
  <si>
    <t>5.</t>
  </si>
  <si>
    <t>5.1.</t>
  </si>
  <si>
    <t>с Контрольно-счетной палатой Республики Хакасия</t>
  </si>
  <si>
    <t>5.3.</t>
  </si>
  <si>
    <t>с органами прокуратуры (для совместных)</t>
  </si>
  <si>
    <t xml:space="preserve">6. </t>
  </si>
  <si>
    <t>7.</t>
  </si>
  <si>
    <t>7.1.</t>
  </si>
  <si>
    <t>7.2.</t>
  </si>
  <si>
    <t>7.3.</t>
  </si>
  <si>
    <t>7.4.</t>
  </si>
  <si>
    <t>7.5.</t>
  </si>
  <si>
    <t>7.6.</t>
  </si>
  <si>
    <t>8.</t>
  </si>
  <si>
    <t>9.</t>
  </si>
  <si>
    <t>10.</t>
  </si>
  <si>
    <t>10.1.</t>
  </si>
  <si>
    <t>10.2.</t>
  </si>
  <si>
    <t>11.1.</t>
  </si>
  <si>
    <t>количество представлений, выполненных в установленные сроки</t>
  </si>
  <si>
    <t>количество представлений, сроки выполнения которых не наступили</t>
  </si>
  <si>
    <t xml:space="preserve">количество представлений, не выполненных и выполненных не полностью </t>
  </si>
  <si>
    <t>12.</t>
  </si>
  <si>
    <t>12.1.</t>
  </si>
  <si>
    <t>количество предписаний, выполненных в установленные сроки</t>
  </si>
  <si>
    <t>12.2.</t>
  </si>
  <si>
    <t>количество предписаний, сроки выполнения которых не наступили</t>
  </si>
  <si>
    <t>12.3.</t>
  </si>
  <si>
    <t xml:space="preserve">количество предписаний, не выполненных и выполненных не полностью </t>
  </si>
  <si>
    <t>13.</t>
  </si>
  <si>
    <t>Количество направленных уведомлений о применении бюджетных мер принуждения (ед)</t>
  </si>
  <si>
    <t>Взыскано сумм в бесспорном порядке, приостановлено (сокращено) предоставление межбюджетных трансфертов по результатам рассмотрения уведомлений о применении бюджетных мер принуждения (тыс. руб.)</t>
  </si>
  <si>
    <t>15.</t>
  </si>
  <si>
    <t>16.</t>
  </si>
  <si>
    <t>исполнительными органами местного самоуправления (если они не являлись объектами контроля)</t>
  </si>
  <si>
    <t>17.</t>
  </si>
  <si>
    <t>Направлено информационных писем в органы местного самоуправления и объекты контроля (ед)</t>
  </si>
  <si>
    <t>18.</t>
  </si>
  <si>
    <t>18.1.</t>
  </si>
  <si>
    <t xml:space="preserve">объектами контроля </t>
  </si>
  <si>
    <t>18.2.</t>
  </si>
  <si>
    <t>19.</t>
  </si>
  <si>
    <t>Количество материалов, направленных в органы прокуратуры и иные правоохранительные органы (ед)</t>
  </si>
  <si>
    <t>20.</t>
  </si>
  <si>
    <t>20.1.</t>
  </si>
  <si>
    <t>принято решений о возбуждении уголовного дела</t>
  </si>
  <si>
    <t>20.2.</t>
  </si>
  <si>
    <t>принято решений об отказе в  возбуждении уголовного дела</t>
  </si>
  <si>
    <t>принято решений о прекращении уголовного дела</t>
  </si>
  <si>
    <t>возбуждено дел об административных правонарушениях, по которым назначено административное наказание</t>
  </si>
  <si>
    <t>внесено протестов, представлений, постановлений и предостережений по фактам нарушений закона</t>
  </si>
  <si>
    <t>иные меры прокурорского реагирования</t>
  </si>
  <si>
    <t>21.</t>
  </si>
  <si>
    <t>количество дел об административных правонарушениях, по которым судебными органами вынесены постановления по делу об административном правонарушении с назначением административного наказания</t>
  </si>
  <si>
    <t>22.</t>
  </si>
  <si>
    <t>Количество материалов, направленных контрольно-счетным органом в уполномоченные органы (ед)</t>
  </si>
  <si>
    <t>23.</t>
  </si>
  <si>
    <t>23.1.</t>
  </si>
  <si>
    <t>количество дел об административных правонарушениях, по которым судьей, органом, должностным лицом, уполномоченным рассматривать дела об административном правонарушении, вынесены постановления по делу об административном правонарушении с назначением административного наказания</t>
  </si>
  <si>
    <t>24.</t>
  </si>
  <si>
    <t>должностных лиц (чел.)</t>
  </si>
  <si>
    <t>юридических лиц (ед)</t>
  </si>
  <si>
    <t>25.</t>
  </si>
  <si>
    <t>26.</t>
  </si>
  <si>
    <t>Штатная численность сотрудников контрольно-счетного органа (шт. ед.) на конец отчетного периода, в том числе замещающих:</t>
  </si>
  <si>
    <t>26.1.</t>
  </si>
  <si>
    <t>муниципальную должность</t>
  </si>
  <si>
    <t>26.2.</t>
  </si>
  <si>
    <t>должность муниципальной службы</t>
  </si>
  <si>
    <t>иные должности</t>
  </si>
  <si>
    <t>27.</t>
  </si>
  <si>
    <t>Фактическая численность сотрудников контрольно-счетного органа (чел.) на конец отчетного периода, в том числе замещающих:</t>
  </si>
  <si>
    <t>28.</t>
  </si>
  <si>
    <t>Состав сотрудников по наличию образования (чел):</t>
  </si>
  <si>
    <t>высшее профессиональное образование</t>
  </si>
  <si>
    <t>28.2.</t>
  </si>
  <si>
    <t xml:space="preserve">среднее профессиональное образование </t>
  </si>
  <si>
    <t>29.</t>
  </si>
  <si>
    <t>Структура профессионального образования сотрудников (чел.):</t>
  </si>
  <si>
    <t>29.1.</t>
  </si>
  <si>
    <t>29.2.</t>
  </si>
  <si>
    <t>29.3.</t>
  </si>
  <si>
    <t>30.</t>
  </si>
  <si>
    <t>30.1.</t>
  </si>
  <si>
    <t>повышение квалификации, дополнительное профессиональное образование</t>
  </si>
  <si>
    <t>30.2.</t>
  </si>
  <si>
    <t>обучающие программы, размещенные на портале СП РФ и КСО</t>
  </si>
  <si>
    <t>иные формы (в том числе семинары, вебинары СП РФ, Совета КСО при СП РФ, Союза МКСО, других организаций)</t>
  </si>
  <si>
    <t>31.</t>
  </si>
  <si>
    <t>31.1.</t>
  </si>
  <si>
    <t xml:space="preserve">количество публикаций и сообщений на странице сайта муниципального образования </t>
  </si>
  <si>
    <t>31.2.</t>
  </si>
  <si>
    <t>31.3.</t>
  </si>
  <si>
    <t xml:space="preserve">количество публикаций и сообщений на портале СП РФ и КСО </t>
  </si>
  <si>
    <t xml:space="preserve">количество теле- и радиосюжетов о деятельности контрольно-счетного органа </t>
  </si>
  <si>
    <t>количество публикаций в газетах, журналах о деятельности контрольно-счетного органа</t>
  </si>
  <si>
    <t>иные формы открытости (указать) (ед)</t>
  </si>
  <si>
    <t>32.</t>
  </si>
  <si>
    <t xml:space="preserve">рассмотрено и направлен ответ </t>
  </si>
  <si>
    <t xml:space="preserve">перенаправлено иным органам по полномочиям </t>
  </si>
  <si>
    <t>33.</t>
  </si>
  <si>
    <t>экспертно-аналитических мероприятий (за исключением экспертиз проектов законодательных и иных нормативных правовых актов)</t>
  </si>
  <si>
    <t>Проведено контрольных и экспертно-аналитических мероприятий по поручениям, предложениям, запросам и обращениям, всего (ед), из них на основании:</t>
  </si>
  <si>
    <t>Проведено совместных и параллельных контрольных и экспертно-аналитических мероприятий, всего (ед), из них:</t>
  </si>
  <si>
    <t>кол-во, ед</t>
  </si>
  <si>
    <t>сумма, тыс. рублей</t>
  </si>
  <si>
    <t>х</t>
  </si>
  <si>
    <t>нарушения в сфере деятельности организаций с участием муниципального образования в их уставных (складочных) капиталах и иных организаций, в т.ч.  при использовании ими имущества, находящегося в муниципальной собственности</t>
  </si>
  <si>
    <t>7.8.</t>
  </si>
  <si>
    <t>Всего выявлено нарушений в ходе осуществления внешнего государственного финансового контроля (количество/тыс. руб.), из них:</t>
  </si>
  <si>
    <t>нарушения при формировании и исполнении бюджетов (количество/тыс.руб.)</t>
  </si>
  <si>
    <t>нарушения ведения бухгалтерского учета, составления и представления бухгалтерской (финансовой) отчетности (количество/тыс.руб.)</t>
  </si>
  <si>
    <t>нарушения в сфере управления и распоряжения муниципальной собственностью (количество/тыс.руб.)</t>
  </si>
  <si>
    <t>нарушения при осуществлении муниципальных закупок и закупок отдельными видами юридических лиц (количество/тыс.руб.)</t>
  </si>
  <si>
    <t>иные нарушения (количество/тыс.руб.)</t>
  </si>
  <si>
    <t>нецелевое использование бюджетных средств (количество/тыс.руб.)</t>
  </si>
  <si>
    <t>Выявлено неэффективное использование государственных средств (количество/тыс.руб.)</t>
  </si>
  <si>
    <t>устранено нарушений, выявленных в периодах, предшествующих отчетному (количество/тыс.руб.)</t>
  </si>
  <si>
    <t>Устранено выявленных нарушений (количество/тыс.руб.), в том числе:</t>
  </si>
  <si>
    <t>9.1.</t>
  </si>
  <si>
    <t>9.2.</t>
  </si>
  <si>
    <t>9.2.1.</t>
  </si>
  <si>
    <t>обеспечен возврат средств в бюджеты всех уровней бюджетной системы Российской Федерации  (количество/тыс.руб.), из них:</t>
  </si>
  <si>
    <t>10.3.</t>
  </si>
  <si>
    <t xml:space="preserve">11. </t>
  </si>
  <si>
    <t>количество исполненных требований предписаний, (ед)</t>
  </si>
  <si>
    <t>13.1.</t>
  </si>
  <si>
    <t xml:space="preserve">14. </t>
  </si>
  <si>
    <t>17.1.</t>
  </si>
  <si>
    <t>17.2.</t>
  </si>
  <si>
    <t xml:space="preserve">объектам контроля, ед. </t>
  </si>
  <si>
    <t>объектами контроля, ед.</t>
  </si>
  <si>
    <t>исполнительным органам местного самоуправления (если они не являлись объектами контроля), ед.</t>
  </si>
  <si>
    <t>исполнительными органами местного самоуправления (если они не являлись объектами контроля), ед.</t>
  </si>
  <si>
    <t>Количество принятых (актуализированных) правовых и локальных актов по результатам контрольных и экспертно-аналитических мероприятий (ед),из них:</t>
  </si>
  <si>
    <t>22.1.</t>
  </si>
  <si>
    <t>22.2.</t>
  </si>
  <si>
    <t>22.3.</t>
  </si>
  <si>
    <t>22.4.</t>
  </si>
  <si>
    <t>22.5.</t>
  </si>
  <si>
    <t>22.6.</t>
  </si>
  <si>
    <t>Результаты рассмотрения органами прокуратуры и иными правоохранительными органами материалов, направленных контрольно-счетным органом (ед), из них:</t>
  </si>
  <si>
    <t>Возбуждено дел об административных правонарушениях сотрудниками контрольно-счетного органа всего (ед), из них:</t>
  </si>
  <si>
    <t>Результаты рассмотрения уполномоченными органами материалов, направленных контрольно-счетным органом (ед),из них:</t>
  </si>
  <si>
    <t>возбуждено дел об административных правонарушениях, из них:</t>
  </si>
  <si>
    <t>25.1.</t>
  </si>
  <si>
    <t>25.1.1.</t>
  </si>
  <si>
    <t>Привлечено к административной ответственности по делам об административных правонарушениях всего (случаев),из них:</t>
  </si>
  <si>
    <t>28.1.</t>
  </si>
  <si>
    <t>28.3.</t>
  </si>
  <si>
    <t>Численность сотрудников, прошедших обучение по программе профессионального развития в отчетном году (чел), их них:</t>
  </si>
  <si>
    <t>32.3.</t>
  </si>
  <si>
    <t xml:space="preserve">Информационная открытость контрольно-счетного органа всего (ед), из них: </t>
  </si>
  <si>
    <t>Количество обращений граждан и юридических лиц, поступивших в контрольно-счетный орган (ед), из них:</t>
  </si>
  <si>
    <t>33.1.</t>
  </si>
  <si>
    <t>33.2.</t>
  </si>
  <si>
    <t>33.4.</t>
  </si>
  <si>
    <t>33.3.</t>
  </si>
  <si>
    <t>33.5.</t>
  </si>
  <si>
    <t>33.6.</t>
  </si>
  <si>
    <t>34.</t>
  </si>
  <si>
    <t>34.1.</t>
  </si>
  <si>
    <t>34.2.</t>
  </si>
  <si>
    <t>35.</t>
  </si>
  <si>
    <t>35.1</t>
  </si>
  <si>
    <t>Финансовое обеспечение деятельности контрольно-счетного органа в отчетном году (сумма фактически исполненных  расходов)  (тыс. руб.)</t>
  </si>
  <si>
    <t>Справочно: объем расходов местного бюджета (плановый объем расходов в последней актуальной редакции решения о бюджете) (тыс. руб.)</t>
  </si>
  <si>
    <t>№ п/п</t>
  </si>
  <si>
    <t xml:space="preserve">Основные показатели деятельности </t>
  </si>
  <si>
    <t>контрольно-счетного органа муниципального образования Республики Хакасия</t>
  </si>
  <si>
    <r>
      <t>обеспечен возврат средств в бюджеты всех уровней бюджетной системы Российской Федерации по мероприятиям, проведенным в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периодах, предшествующих отчетному  (количество/тыс.руб.)</t>
    </r>
  </si>
  <si>
    <t>(наименование МКСО)</t>
  </si>
  <si>
    <t xml:space="preserve">Приложение </t>
  </si>
  <si>
    <t>Проведено контрольных и экспертно-аналитических мероприятий, всего (ед), из них:</t>
  </si>
  <si>
    <t>Количество объектов проведенных контрольных и экспертно-аналитических мероприятий, всего (ед),  из них:</t>
  </si>
  <si>
    <r>
      <t xml:space="preserve">Объем проверенных средств при проведении </t>
    </r>
    <r>
      <rPr>
        <b/>
        <sz val="12"/>
        <color rgb="FF000000"/>
        <rFont val="Times New Roman"/>
        <family val="1"/>
        <charset val="204"/>
      </rPr>
      <t>контрольных</t>
    </r>
    <r>
      <rPr>
        <sz val="12"/>
        <color rgb="FF000000"/>
        <rFont val="Times New Roman"/>
        <family val="1"/>
        <charset val="204"/>
      </rPr>
      <t xml:space="preserve"> мероприятий, тыс. рублей</t>
    </r>
  </si>
  <si>
    <t>Количество требований, указанных в направленных представлениях, всего (ед), из них:</t>
  </si>
  <si>
    <t>количество исполненных требований представлений,  (ед)</t>
  </si>
  <si>
    <t>Количество требований, указанных в направленных предписаниях, всего (ед), из них:</t>
  </si>
  <si>
    <t>Количество предписаний, направленных вследствие невыполнения представлений, ед. (из общего количества, указанного в строке п.12)</t>
  </si>
  <si>
    <t>количество публикаций и сообщений на официальной странице в социальной сети (только о своей деятельности)</t>
  </si>
  <si>
    <t>в 2025 году</t>
  </si>
  <si>
    <t>2025 год</t>
  </si>
  <si>
    <t>32.1.</t>
  </si>
  <si>
    <t>32.2.</t>
  </si>
  <si>
    <t>31.4.</t>
  </si>
  <si>
    <t xml:space="preserve">Количество соглашений о передаче полномочий по осушествлению внешнего муниципального финансового контроля* </t>
  </si>
  <si>
    <t>* - показатель заполняется МКСО муниципальных районов</t>
  </si>
  <si>
    <t>Внесено представлений всего (ед), из них:</t>
  </si>
  <si>
    <t>Внесено предписаний всего (ед), из них:</t>
  </si>
  <si>
    <t>Привлечено  к дисциплинарной ответственности должностных лиц объектов контроля (чел)</t>
  </si>
  <si>
    <r>
      <t xml:space="preserve">Количество учтенных (исполненных) предложений и рекомендаций (без учета требований представлений и предписаний), направленных по результатам контрольных и экспертно-аналитических мероприятий (ед), </t>
    </r>
    <r>
      <rPr>
        <sz val="12"/>
        <color rgb="FFC00000"/>
        <rFont val="Times New Roman"/>
        <family val="1"/>
        <charset val="204"/>
      </rPr>
      <t>в том числе в предыдущие периоды,</t>
    </r>
    <r>
      <rPr>
        <sz val="12"/>
        <color theme="1"/>
        <rFont val="Times New Roman"/>
        <family val="1"/>
        <charset val="204"/>
      </rPr>
      <t xml:space="preserve"> из них:</t>
    </r>
  </si>
  <si>
    <r>
      <t xml:space="preserve">экономическое </t>
    </r>
    <r>
      <rPr>
        <sz val="12"/>
        <color rgb="FFC00000"/>
        <rFont val="Times New Roman"/>
        <family val="1"/>
        <charset val="204"/>
      </rPr>
      <t>(высшее)</t>
    </r>
  </si>
  <si>
    <r>
      <t>юридическое</t>
    </r>
    <r>
      <rPr>
        <sz val="12"/>
        <color rgb="FFC00000"/>
        <rFont val="Times New Roman"/>
        <family val="1"/>
        <charset val="204"/>
      </rPr>
      <t xml:space="preserve"> (высшее)</t>
    </r>
  </si>
  <si>
    <r>
      <t xml:space="preserve">управление </t>
    </r>
    <r>
      <rPr>
        <sz val="12"/>
        <color rgb="FFC00000"/>
        <rFont val="Times New Roman"/>
        <family val="1"/>
        <charset val="204"/>
      </rPr>
      <t>(высшее)</t>
    </r>
  </si>
  <si>
    <r>
      <t xml:space="preserve">иное </t>
    </r>
    <r>
      <rPr>
        <sz val="12"/>
        <color rgb="FFC00000"/>
        <rFont val="Times New Roman"/>
        <family val="1"/>
        <charset val="204"/>
      </rPr>
      <t>(высшее)</t>
    </r>
  </si>
  <si>
    <t>36.</t>
  </si>
  <si>
    <r>
      <t xml:space="preserve">Количество направленных </t>
    </r>
    <r>
      <rPr>
        <sz val="12"/>
        <color rgb="FFC00000"/>
        <rFont val="Times New Roman"/>
        <family val="1"/>
        <charset val="204"/>
      </rPr>
      <t xml:space="preserve">в отчетном году </t>
    </r>
    <r>
      <rPr>
        <sz val="12"/>
        <color theme="1"/>
        <rFont val="Times New Roman"/>
        <family val="1"/>
        <charset val="204"/>
      </rPr>
      <t xml:space="preserve"> предложений и рекомендаций (без учета требований представлений и предписаний) по результатам контрольных и экспертно-аналитических мероприятий (ед), из них:</t>
    </r>
  </si>
  <si>
    <t>Контрольно-счетная комиссия Бейского муниципального района Республики Хакасия</t>
  </si>
  <si>
    <t>Пояснения: гр.22.5 - 3 предъставленя  по материалам 2024 года; гр. 2.6 - 9 отрицательных заключений на проекты решений о местном бюджете;</t>
  </si>
  <si>
    <t>гр.27 - 5 чел. по представлениям и предписаниям КСК, 2 чел. по представлениям прокуратуры по материалам за 2024 год.</t>
  </si>
  <si>
    <t>к отчету о деятельности Контрольно-счетной</t>
  </si>
  <si>
    <t>комиссии Бейского района Республики Хакасия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</si>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</sst>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" fontId="3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3" fillId="2" borderId="20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19" xfId="0" applyFont="1" applyFill="1" applyBorder="1" applyAlignment="1">
      <alignment horizontal="justify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0" borderId="0" xfId="0" applyFont="1"/>
    <xf numFmtId="164" fontId="2" fillId="2" borderId="15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justify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2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1" xfId="0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justify" vertical="center" wrapText="1"/>
    </xf>
    <xf numFmtId="0" fontId="1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2" borderId="13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5605-BD51-4A5F-A191-31265C30AEE0}">
  <sheetPr>
    <pageSetUpPr fitToPage="1"/>
  </sheetPr>
  <dimension ref="B1:G124"/>
  <sheetViews>
    <sheetView tabSelected="1" topLeftCell="A115" zoomScaleNormal="100" workbookViewId="0">
      <selection activeCell="H11" sqref="H11"/>
    </sheetView>
  </sheetViews>
  <sheetFormatPr defaultRowHeight="15" x14ac:dyDescent="0.25"/>
  <cols>
    <col min="2" max="2" width="7.7109375" customWidth="1"/>
    <col min="3" max="3" width="62.42578125" customWidth="1"/>
    <col min="4" max="4" width="13.7109375" customWidth="1"/>
    <col min="5" max="5" width="15" customWidth="1"/>
    <col min="6" max="6" width="13" customWidth="1"/>
    <col min="7" max="7" width="17" customWidth="1"/>
  </cols>
  <sheetData>
    <row r="1" spans="2:7" x14ac:dyDescent="0.25">
      <c r="E1" s="41" t="s">
        <v>194</v>
      </c>
    </row>
    <row r="2" spans="2:7" x14ac:dyDescent="0.25">
      <c r="E2" s="41" t="s">
        <v>223</v>
      </c>
    </row>
    <row r="3" spans="2:7" x14ac:dyDescent="0.25">
      <c r="E3" s="41" t="s">
        <v>224</v>
      </c>
    </row>
    <row r="4" spans="2:7" x14ac:dyDescent="0.25">
      <c r="E4" s="41" t="s">
        <v>225</v>
      </c>
    </row>
    <row r="6" spans="2:7" x14ac:dyDescent="0.25">
      <c r="C6" s="63" t="s">
        <v>190</v>
      </c>
      <c r="D6" s="63"/>
      <c r="E6" s="63"/>
    </row>
    <row r="7" spans="2:7" x14ac:dyDescent="0.25">
      <c r="C7" s="63" t="s">
        <v>191</v>
      </c>
      <c r="D7" s="63"/>
      <c r="E7" s="63"/>
    </row>
    <row r="8" spans="2:7" x14ac:dyDescent="0.25">
      <c r="C8" s="63" t="s">
        <v>203</v>
      </c>
      <c r="D8" s="63"/>
      <c r="E8" s="63"/>
    </row>
    <row r="9" spans="2:7" x14ac:dyDescent="0.25">
      <c r="C9" s="65" t="s">
        <v>220</v>
      </c>
      <c r="D9" s="63"/>
      <c r="E9" s="63"/>
    </row>
    <row r="10" spans="2:7" x14ac:dyDescent="0.25">
      <c r="C10" s="64" t="s">
        <v>193</v>
      </c>
      <c r="D10" s="64"/>
      <c r="E10" s="64"/>
    </row>
    <row r="11" spans="2:7" ht="15.75" thickBot="1" x14ac:dyDescent="0.3"/>
    <row r="12" spans="2:7" ht="25.5" customHeight="1" x14ac:dyDescent="0.25">
      <c r="B12" s="76" t="s">
        <v>189</v>
      </c>
      <c r="C12" s="76" t="s">
        <v>0</v>
      </c>
      <c r="D12" s="72" t="s">
        <v>204</v>
      </c>
      <c r="E12" s="73"/>
      <c r="F12" s="72" t="s">
        <v>1</v>
      </c>
      <c r="G12" s="73"/>
    </row>
    <row r="13" spans="2:7" ht="15.75" thickBot="1" x14ac:dyDescent="0.3">
      <c r="B13" s="77"/>
      <c r="C13" s="77"/>
      <c r="D13" s="74"/>
      <c r="E13" s="75"/>
      <c r="F13" s="74"/>
      <c r="G13" s="75"/>
    </row>
    <row r="14" spans="2:7" ht="30.75" customHeight="1" thickBot="1" x14ac:dyDescent="0.3">
      <c r="B14" s="78"/>
      <c r="C14" s="78"/>
      <c r="D14" s="1" t="s">
        <v>126</v>
      </c>
      <c r="E14" s="1" t="s">
        <v>127</v>
      </c>
      <c r="F14" s="1" t="s">
        <v>126</v>
      </c>
      <c r="G14" s="1" t="s">
        <v>127</v>
      </c>
    </row>
    <row r="15" spans="2:7" ht="16.5" thickBot="1" x14ac:dyDescent="0.3">
      <c r="B15" s="1">
        <v>1</v>
      </c>
      <c r="C15" s="2">
        <v>2</v>
      </c>
      <c r="D15" s="26">
        <v>3</v>
      </c>
      <c r="E15" s="1">
        <v>4</v>
      </c>
      <c r="F15" s="1">
        <v>5</v>
      </c>
      <c r="G15" s="2">
        <v>6</v>
      </c>
    </row>
    <row r="16" spans="2:7" ht="31.5" x14ac:dyDescent="0.25">
      <c r="B16" s="3" t="s">
        <v>2</v>
      </c>
      <c r="C16" s="13" t="s">
        <v>195</v>
      </c>
      <c r="D16" s="27">
        <f>D17+D18</f>
        <v>15</v>
      </c>
      <c r="E16" s="7" t="s">
        <v>128</v>
      </c>
      <c r="F16" s="7">
        <f>F17+F18</f>
        <v>16</v>
      </c>
      <c r="G16" s="32" t="s">
        <v>128</v>
      </c>
    </row>
    <row r="17" spans="2:7" ht="15.75" x14ac:dyDescent="0.25">
      <c r="B17" s="4" t="s">
        <v>3</v>
      </c>
      <c r="C17" s="14" t="s">
        <v>4</v>
      </c>
      <c r="D17" s="28">
        <v>10</v>
      </c>
      <c r="E17" s="8" t="s">
        <v>128</v>
      </c>
      <c r="F17" s="8">
        <v>11</v>
      </c>
      <c r="G17" s="33" t="s">
        <v>128</v>
      </c>
    </row>
    <row r="18" spans="2:7" ht="48" thickBot="1" x14ac:dyDescent="0.3">
      <c r="B18" s="5" t="s">
        <v>5</v>
      </c>
      <c r="C18" s="15" t="s">
        <v>123</v>
      </c>
      <c r="D18" s="29">
        <v>5</v>
      </c>
      <c r="E18" s="9" t="s">
        <v>128</v>
      </c>
      <c r="F18" s="9">
        <v>5</v>
      </c>
      <c r="G18" s="34" t="s">
        <v>128</v>
      </c>
    </row>
    <row r="19" spans="2:7" ht="32.25" thickBot="1" x14ac:dyDescent="0.3">
      <c r="B19" s="1" t="s">
        <v>6</v>
      </c>
      <c r="C19" s="16" t="s">
        <v>7</v>
      </c>
      <c r="D19" s="30">
        <v>15</v>
      </c>
      <c r="E19" s="10" t="s">
        <v>128</v>
      </c>
      <c r="F19" s="10">
        <v>14</v>
      </c>
      <c r="G19" s="35" t="s">
        <v>128</v>
      </c>
    </row>
    <row r="20" spans="2:7" ht="40.5" customHeight="1" x14ac:dyDescent="0.25">
      <c r="B20" s="3" t="s">
        <v>8</v>
      </c>
      <c r="C20" s="13" t="s">
        <v>196</v>
      </c>
      <c r="D20" s="27">
        <f>D21+D22</f>
        <v>20</v>
      </c>
      <c r="E20" s="7" t="s">
        <v>128</v>
      </c>
      <c r="F20" s="7">
        <f>F21+F22</f>
        <v>18</v>
      </c>
      <c r="G20" s="32" t="s">
        <v>128</v>
      </c>
    </row>
    <row r="21" spans="2:7" ht="15.75" x14ac:dyDescent="0.25">
      <c r="B21" s="4" t="s">
        <v>9</v>
      </c>
      <c r="C21" s="14" t="s">
        <v>10</v>
      </c>
      <c r="D21" s="28">
        <v>14</v>
      </c>
      <c r="E21" s="8" t="s">
        <v>128</v>
      </c>
      <c r="F21" s="8">
        <v>13</v>
      </c>
      <c r="G21" s="33" t="s">
        <v>128</v>
      </c>
    </row>
    <row r="22" spans="2:7" ht="16.5" thickBot="1" x14ac:dyDescent="0.3">
      <c r="B22" s="5" t="s">
        <v>11</v>
      </c>
      <c r="C22" s="15" t="s">
        <v>12</v>
      </c>
      <c r="D22" s="29">
        <v>6</v>
      </c>
      <c r="E22" s="9" t="s">
        <v>128</v>
      </c>
      <c r="F22" s="9">
        <v>5</v>
      </c>
      <c r="G22" s="34" t="s">
        <v>128</v>
      </c>
    </row>
    <row r="23" spans="2:7" ht="47.25" x14ac:dyDescent="0.25">
      <c r="B23" s="3" t="s">
        <v>13</v>
      </c>
      <c r="C23" s="13" t="s">
        <v>124</v>
      </c>
      <c r="D23" s="27">
        <f>D24+D25+D26+D27</f>
        <v>3</v>
      </c>
      <c r="E23" s="7" t="s">
        <v>128</v>
      </c>
      <c r="F23" s="7">
        <f>F24+F25+F26+F27</f>
        <v>2</v>
      </c>
      <c r="G23" s="32" t="s">
        <v>128</v>
      </c>
    </row>
    <row r="24" spans="2:7" ht="31.5" x14ac:dyDescent="0.25">
      <c r="B24" s="4" t="s">
        <v>14</v>
      </c>
      <c r="C24" s="14" t="s">
        <v>15</v>
      </c>
      <c r="D24" s="28">
        <v>1</v>
      </c>
      <c r="E24" s="8" t="s">
        <v>128</v>
      </c>
      <c r="F24" s="8">
        <v>1</v>
      </c>
      <c r="G24" s="33" t="s">
        <v>128</v>
      </c>
    </row>
    <row r="25" spans="2:7" ht="15.75" x14ac:dyDescent="0.25">
      <c r="B25" s="4" t="s">
        <v>16</v>
      </c>
      <c r="C25" s="14" t="s">
        <v>17</v>
      </c>
      <c r="D25" s="28">
        <v>0</v>
      </c>
      <c r="E25" s="8" t="s">
        <v>128</v>
      </c>
      <c r="F25" s="8">
        <v>1</v>
      </c>
      <c r="G25" s="33" t="s">
        <v>128</v>
      </c>
    </row>
    <row r="26" spans="2:7" ht="31.5" x14ac:dyDescent="0.25">
      <c r="B26" s="4" t="s">
        <v>18</v>
      </c>
      <c r="C26" s="14" t="s">
        <v>19</v>
      </c>
      <c r="D26" s="28">
        <v>2</v>
      </c>
      <c r="E26" s="8" t="s">
        <v>128</v>
      </c>
      <c r="F26" s="8">
        <v>0</v>
      </c>
      <c r="G26" s="33" t="s">
        <v>128</v>
      </c>
    </row>
    <row r="27" spans="2:7" ht="16.5" thickBot="1" x14ac:dyDescent="0.3">
      <c r="B27" s="5" t="s">
        <v>20</v>
      </c>
      <c r="C27" s="15" t="s">
        <v>21</v>
      </c>
      <c r="D27" s="29">
        <v>0</v>
      </c>
      <c r="E27" s="9" t="s">
        <v>128</v>
      </c>
      <c r="F27" s="9">
        <v>0</v>
      </c>
      <c r="G27" s="34" t="s">
        <v>128</v>
      </c>
    </row>
    <row r="28" spans="2:7" ht="31.5" x14ac:dyDescent="0.25">
      <c r="B28" s="3" t="s">
        <v>22</v>
      </c>
      <c r="C28" s="13" t="s">
        <v>125</v>
      </c>
      <c r="D28" s="27">
        <f>D29+D30</f>
        <v>3</v>
      </c>
      <c r="E28" s="7" t="s">
        <v>128</v>
      </c>
      <c r="F28" s="7">
        <f>F29+F30</f>
        <v>2</v>
      </c>
      <c r="G28" s="32" t="s">
        <v>128</v>
      </c>
    </row>
    <row r="29" spans="2:7" ht="15.75" x14ac:dyDescent="0.25">
      <c r="B29" s="4" t="s">
        <v>23</v>
      </c>
      <c r="C29" s="14" t="s">
        <v>24</v>
      </c>
      <c r="D29" s="28">
        <v>1</v>
      </c>
      <c r="E29" s="8" t="s">
        <v>128</v>
      </c>
      <c r="F29" s="8">
        <v>1</v>
      </c>
      <c r="G29" s="33" t="s">
        <v>128</v>
      </c>
    </row>
    <row r="30" spans="2:7" ht="16.5" thickBot="1" x14ac:dyDescent="0.3">
      <c r="B30" s="5" t="s">
        <v>25</v>
      </c>
      <c r="C30" s="15" t="s">
        <v>26</v>
      </c>
      <c r="D30" s="29">
        <v>2</v>
      </c>
      <c r="E30" s="9" t="s">
        <v>128</v>
      </c>
      <c r="F30" s="9">
        <v>1</v>
      </c>
      <c r="G30" s="34" t="s">
        <v>128</v>
      </c>
    </row>
    <row r="31" spans="2:7" ht="32.25" thickBot="1" x14ac:dyDescent="0.3">
      <c r="B31" s="1" t="s">
        <v>27</v>
      </c>
      <c r="C31" s="16" t="s">
        <v>197</v>
      </c>
      <c r="D31" s="30" t="s">
        <v>128</v>
      </c>
      <c r="E31" s="10">
        <v>311495.7</v>
      </c>
      <c r="F31" s="10" t="s">
        <v>128</v>
      </c>
      <c r="G31" s="35">
        <v>118194.9</v>
      </c>
    </row>
    <row r="32" spans="2:7" ht="47.25" x14ac:dyDescent="0.25">
      <c r="B32" s="3" t="s">
        <v>28</v>
      </c>
      <c r="C32" s="13" t="s">
        <v>131</v>
      </c>
      <c r="D32" s="27">
        <f>D33+D34+D35+D36+D37+D38+D39</f>
        <v>103</v>
      </c>
      <c r="E32" s="43">
        <f t="shared" ref="E32:G32" si="0">E33+E34+E35+E36+E37+E38+E39</f>
        <v>50917.8</v>
      </c>
      <c r="F32" s="7">
        <f t="shared" si="0"/>
        <v>100</v>
      </c>
      <c r="G32" s="43">
        <f t="shared" si="0"/>
        <v>23298.2</v>
      </c>
    </row>
    <row r="33" spans="2:7" ht="31.5" x14ac:dyDescent="0.25">
      <c r="B33" s="4" t="s">
        <v>29</v>
      </c>
      <c r="C33" s="14" t="s">
        <v>132</v>
      </c>
      <c r="D33" s="28">
        <v>6</v>
      </c>
      <c r="E33" s="42">
        <v>455.4</v>
      </c>
      <c r="F33" s="8">
        <v>3</v>
      </c>
      <c r="G33" s="42">
        <v>847.3</v>
      </c>
    </row>
    <row r="34" spans="2:7" ht="47.25" x14ac:dyDescent="0.25">
      <c r="B34" s="4" t="s">
        <v>30</v>
      </c>
      <c r="C34" s="14" t="s">
        <v>133</v>
      </c>
      <c r="D34" s="28">
        <v>43</v>
      </c>
      <c r="E34" s="42">
        <v>34568</v>
      </c>
      <c r="F34" s="8">
        <v>31</v>
      </c>
      <c r="G34" s="42">
        <v>8336.5</v>
      </c>
    </row>
    <row r="35" spans="2:7" ht="31.5" x14ac:dyDescent="0.25">
      <c r="B35" s="4" t="s">
        <v>31</v>
      </c>
      <c r="C35" s="14" t="s">
        <v>134</v>
      </c>
      <c r="D35" s="28">
        <v>7</v>
      </c>
      <c r="E35" s="42">
        <v>0</v>
      </c>
      <c r="F35" s="8">
        <v>2</v>
      </c>
      <c r="G35" s="42">
        <v>0</v>
      </c>
    </row>
    <row r="36" spans="2:7" ht="47.25" x14ac:dyDescent="0.25">
      <c r="B36" s="4" t="s">
        <v>32</v>
      </c>
      <c r="C36" s="14" t="s">
        <v>135</v>
      </c>
      <c r="D36" s="28">
        <v>25</v>
      </c>
      <c r="E36" s="42">
        <v>11493.9</v>
      </c>
      <c r="F36" s="8">
        <v>46</v>
      </c>
      <c r="G36" s="42">
        <v>14011.2</v>
      </c>
    </row>
    <row r="37" spans="2:7" ht="75" customHeight="1" x14ac:dyDescent="0.25">
      <c r="B37" s="4" t="s">
        <v>33</v>
      </c>
      <c r="C37" s="14" t="s">
        <v>129</v>
      </c>
      <c r="D37" s="28">
        <v>0</v>
      </c>
      <c r="E37" s="42">
        <v>0</v>
      </c>
      <c r="F37" s="8">
        <v>0</v>
      </c>
      <c r="G37" s="42">
        <v>0</v>
      </c>
    </row>
    <row r="38" spans="2:7" ht="15.75" x14ac:dyDescent="0.25">
      <c r="B38" s="4" t="s">
        <v>34</v>
      </c>
      <c r="C38" s="14" t="s">
        <v>136</v>
      </c>
      <c r="D38" s="28">
        <v>20</v>
      </c>
      <c r="E38" s="42">
        <v>458.3</v>
      </c>
      <c r="F38" s="8">
        <v>18</v>
      </c>
      <c r="G38" s="42">
        <v>103.2</v>
      </c>
    </row>
    <row r="39" spans="2:7" ht="32.25" thickBot="1" x14ac:dyDescent="0.3">
      <c r="B39" s="5" t="s">
        <v>130</v>
      </c>
      <c r="C39" s="15" t="s">
        <v>137</v>
      </c>
      <c r="D39" s="29">
        <v>2</v>
      </c>
      <c r="E39" s="42">
        <v>3942.2</v>
      </c>
      <c r="F39" s="9">
        <v>0</v>
      </c>
      <c r="G39" s="42">
        <v>0</v>
      </c>
    </row>
    <row r="40" spans="2:7" ht="32.25" thickBot="1" x14ac:dyDescent="0.3">
      <c r="B40" s="1" t="s">
        <v>35</v>
      </c>
      <c r="C40" s="16" t="s">
        <v>138</v>
      </c>
      <c r="D40" s="30">
        <v>13</v>
      </c>
      <c r="E40" s="47">
        <v>1308.7</v>
      </c>
      <c r="F40" s="44">
        <v>7</v>
      </c>
      <c r="G40" s="47">
        <v>2886.9</v>
      </c>
    </row>
    <row r="41" spans="2:7" ht="31.5" x14ac:dyDescent="0.25">
      <c r="B41" s="6" t="s">
        <v>36</v>
      </c>
      <c r="C41" s="17" t="s">
        <v>140</v>
      </c>
      <c r="D41" s="45">
        <v>76</v>
      </c>
      <c r="E41" s="46">
        <v>35481.699999999997</v>
      </c>
      <c r="F41" s="25">
        <v>54</v>
      </c>
      <c r="G41" s="46">
        <v>9287</v>
      </c>
    </row>
    <row r="42" spans="2:7" ht="31.5" x14ac:dyDescent="0.25">
      <c r="B42" s="4" t="s">
        <v>141</v>
      </c>
      <c r="C42" s="14" t="s">
        <v>139</v>
      </c>
      <c r="D42" s="28">
        <v>0</v>
      </c>
      <c r="E42" s="42">
        <v>0</v>
      </c>
      <c r="F42" s="8">
        <v>0</v>
      </c>
      <c r="G42" s="42">
        <v>0</v>
      </c>
    </row>
    <row r="43" spans="2:7" ht="47.25" x14ac:dyDescent="0.25">
      <c r="B43" s="4" t="s">
        <v>142</v>
      </c>
      <c r="C43" s="14" t="s">
        <v>144</v>
      </c>
      <c r="D43" s="28">
        <v>0</v>
      </c>
      <c r="E43" s="42">
        <v>0</v>
      </c>
      <c r="F43" s="8">
        <v>0</v>
      </c>
      <c r="G43" s="42">
        <v>0</v>
      </c>
    </row>
    <row r="44" spans="2:7" ht="63.75" thickBot="1" x14ac:dyDescent="0.3">
      <c r="B44" s="5" t="s">
        <v>143</v>
      </c>
      <c r="C44" s="15" t="s">
        <v>192</v>
      </c>
      <c r="D44" s="29">
        <v>0</v>
      </c>
      <c r="E44" s="42">
        <v>0</v>
      </c>
      <c r="F44" s="9">
        <v>0</v>
      </c>
      <c r="G44" s="42">
        <v>0</v>
      </c>
    </row>
    <row r="45" spans="2:7" ht="25.5" customHeight="1" x14ac:dyDescent="0.25">
      <c r="B45" s="3" t="s">
        <v>37</v>
      </c>
      <c r="C45" s="13" t="s">
        <v>210</v>
      </c>
      <c r="D45" s="27">
        <f>D46+D47+D48</f>
        <v>8</v>
      </c>
      <c r="E45" s="7" t="s">
        <v>128</v>
      </c>
      <c r="F45" s="7">
        <f>F46+F47+F48</f>
        <v>5</v>
      </c>
      <c r="G45" s="32" t="s">
        <v>128</v>
      </c>
    </row>
    <row r="46" spans="2:7" ht="31.5" x14ac:dyDescent="0.25">
      <c r="B46" s="4" t="s">
        <v>38</v>
      </c>
      <c r="C46" s="14" t="s">
        <v>41</v>
      </c>
      <c r="D46" s="28">
        <v>4</v>
      </c>
      <c r="E46" s="8" t="s">
        <v>128</v>
      </c>
      <c r="F46" s="8">
        <v>5</v>
      </c>
      <c r="G46" s="33" t="s">
        <v>128</v>
      </c>
    </row>
    <row r="47" spans="2:7" ht="31.5" x14ac:dyDescent="0.25">
      <c r="B47" s="4" t="s">
        <v>39</v>
      </c>
      <c r="C47" s="14" t="s">
        <v>42</v>
      </c>
      <c r="D47" s="28">
        <v>1</v>
      </c>
      <c r="E47" s="8" t="s">
        <v>128</v>
      </c>
      <c r="F47" s="8">
        <v>0</v>
      </c>
      <c r="G47" s="33" t="s">
        <v>128</v>
      </c>
    </row>
    <row r="48" spans="2:7" ht="32.25" thickBot="1" x14ac:dyDescent="0.3">
      <c r="B48" s="5" t="s">
        <v>145</v>
      </c>
      <c r="C48" s="15" t="s">
        <v>43</v>
      </c>
      <c r="D48" s="29">
        <v>3</v>
      </c>
      <c r="E48" s="9" t="s">
        <v>128</v>
      </c>
      <c r="F48" s="9">
        <v>0</v>
      </c>
      <c r="G48" s="34" t="s">
        <v>128</v>
      </c>
    </row>
    <row r="49" spans="2:7" ht="31.5" x14ac:dyDescent="0.25">
      <c r="B49" s="6" t="s">
        <v>146</v>
      </c>
      <c r="C49" s="17" t="s">
        <v>198</v>
      </c>
      <c r="D49" s="31">
        <v>24</v>
      </c>
      <c r="E49" s="22" t="s">
        <v>128</v>
      </c>
      <c r="F49" s="22">
        <v>26</v>
      </c>
      <c r="G49" s="36" t="s">
        <v>128</v>
      </c>
    </row>
    <row r="50" spans="2:7" ht="16.5" thickBot="1" x14ac:dyDescent="0.3">
      <c r="B50" s="5" t="s">
        <v>40</v>
      </c>
      <c r="C50" s="15" t="s">
        <v>199</v>
      </c>
      <c r="D50" s="29">
        <v>15</v>
      </c>
      <c r="E50" s="9" t="s">
        <v>128</v>
      </c>
      <c r="F50" s="9">
        <v>26</v>
      </c>
      <c r="G50" s="34" t="s">
        <v>128</v>
      </c>
    </row>
    <row r="51" spans="2:7" ht="24.75" customHeight="1" x14ac:dyDescent="0.25">
      <c r="B51" s="3" t="s">
        <v>44</v>
      </c>
      <c r="C51" s="13" t="s">
        <v>211</v>
      </c>
      <c r="D51" s="27">
        <f>D52+D53+D54</f>
        <v>3</v>
      </c>
      <c r="E51" s="7" t="s">
        <v>128</v>
      </c>
      <c r="F51" s="7">
        <f>F52+F53+F54</f>
        <v>0</v>
      </c>
      <c r="G51" s="32" t="s">
        <v>128</v>
      </c>
    </row>
    <row r="52" spans="2:7" ht="31.5" x14ac:dyDescent="0.25">
      <c r="B52" s="4" t="s">
        <v>45</v>
      </c>
      <c r="C52" s="14" t="s">
        <v>46</v>
      </c>
      <c r="D52" s="28">
        <v>3</v>
      </c>
      <c r="E52" s="8" t="s">
        <v>128</v>
      </c>
      <c r="F52" s="8">
        <v>0</v>
      </c>
      <c r="G52" s="33" t="s">
        <v>128</v>
      </c>
    </row>
    <row r="53" spans="2:7" ht="31.5" x14ac:dyDescent="0.25">
      <c r="B53" s="4" t="s">
        <v>47</v>
      </c>
      <c r="C53" s="14" t="s">
        <v>48</v>
      </c>
      <c r="D53" s="28">
        <v>0</v>
      </c>
      <c r="E53" s="8" t="s">
        <v>128</v>
      </c>
      <c r="F53" s="8">
        <v>0</v>
      </c>
      <c r="G53" s="33" t="s">
        <v>128</v>
      </c>
    </row>
    <row r="54" spans="2:7" ht="32.25" thickBot="1" x14ac:dyDescent="0.3">
      <c r="B54" s="5" t="s">
        <v>49</v>
      </c>
      <c r="C54" s="15" t="s">
        <v>50</v>
      </c>
      <c r="D54" s="29">
        <v>0</v>
      </c>
      <c r="E54" s="9" t="s">
        <v>128</v>
      </c>
      <c r="F54" s="9">
        <v>0</v>
      </c>
      <c r="G54" s="34" t="s">
        <v>128</v>
      </c>
    </row>
    <row r="55" spans="2:7" ht="31.5" x14ac:dyDescent="0.25">
      <c r="B55" s="6" t="s">
        <v>51</v>
      </c>
      <c r="C55" s="17" t="s">
        <v>200</v>
      </c>
      <c r="D55" s="31">
        <v>7</v>
      </c>
      <c r="E55" s="22" t="s">
        <v>128</v>
      </c>
      <c r="F55" s="22">
        <v>0</v>
      </c>
      <c r="G55" s="36" t="s">
        <v>128</v>
      </c>
    </row>
    <row r="56" spans="2:7" ht="16.5" thickBot="1" x14ac:dyDescent="0.3">
      <c r="B56" s="5" t="s">
        <v>148</v>
      </c>
      <c r="C56" s="15" t="s">
        <v>147</v>
      </c>
      <c r="D56" s="29">
        <v>7</v>
      </c>
      <c r="E56" s="9" t="s">
        <v>128</v>
      </c>
      <c r="F56" s="9">
        <v>0</v>
      </c>
      <c r="G56" s="34" t="s">
        <v>128</v>
      </c>
    </row>
    <row r="57" spans="2:7" ht="52.5" customHeight="1" thickBot="1" x14ac:dyDescent="0.3">
      <c r="B57" s="1" t="s">
        <v>149</v>
      </c>
      <c r="C57" s="16" t="s">
        <v>201</v>
      </c>
      <c r="D57" s="30">
        <v>3</v>
      </c>
      <c r="E57" s="10" t="s">
        <v>128</v>
      </c>
      <c r="F57" s="10">
        <v>0</v>
      </c>
      <c r="G57" s="35" t="s">
        <v>128</v>
      </c>
    </row>
    <row r="58" spans="2:7" ht="32.25" thickBot="1" x14ac:dyDescent="0.3">
      <c r="B58" s="1" t="s">
        <v>54</v>
      </c>
      <c r="C58" s="16" t="s">
        <v>52</v>
      </c>
      <c r="D58" s="30">
        <v>0</v>
      </c>
      <c r="E58" s="10" t="s">
        <v>128</v>
      </c>
      <c r="F58" s="10">
        <v>0</v>
      </c>
      <c r="G58" s="35" t="s">
        <v>128</v>
      </c>
    </row>
    <row r="59" spans="2:7" ht="63.75" thickBot="1" x14ac:dyDescent="0.3">
      <c r="B59" s="1" t="s">
        <v>55</v>
      </c>
      <c r="C59" s="16" t="s">
        <v>53</v>
      </c>
      <c r="D59" s="30" t="s">
        <v>128</v>
      </c>
      <c r="E59" s="48">
        <v>0</v>
      </c>
      <c r="F59" s="10" t="s">
        <v>128</v>
      </c>
      <c r="G59" s="48">
        <v>0</v>
      </c>
    </row>
    <row r="60" spans="2:7" ht="63" x14ac:dyDescent="0.25">
      <c r="B60" s="7" t="s">
        <v>57</v>
      </c>
      <c r="C60" s="18" t="s">
        <v>219</v>
      </c>
      <c r="D60" s="27">
        <f>D61+D62</f>
        <v>101</v>
      </c>
      <c r="E60" s="7" t="s">
        <v>128</v>
      </c>
      <c r="F60" s="7">
        <f>F61+F62</f>
        <v>91</v>
      </c>
      <c r="G60" s="32" t="s">
        <v>128</v>
      </c>
    </row>
    <row r="61" spans="2:7" ht="15.75" x14ac:dyDescent="0.25">
      <c r="B61" s="8" t="s">
        <v>150</v>
      </c>
      <c r="C61" s="19" t="s">
        <v>152</v>
      </c>
      <c r="D61" s="28">
        <v>70</v>
      </c>
      <c r="E61" s="8" t="s">
        <v>128</v>
      </c>
      <c r="F61" s="8">
        <v>88</v>
      </c>
      <c r="G61" s="33" t="s">
        <v>128</v>
      </c>
    </row>
    <row r="62" spans="2:7" ht="32.25" thickBot="1" x14ac:dyDescent="0.3">
      <c r="B62" s="9" t="s">
        <v>151</v>
      </c>
      <c r="C62" s="20" t="s">
        <v>154</v>
      </c>
      <c r="D62" s="29">
        <v>31</v>
      </c>
      <c r="E62" s="9" t="s">
        <v>128</v>
      </c>
      <c r="F62" s="9">
        <v>3</v>
      </c>
      <c r="G62" s="34" t="s">
        <v>128</v>
      </c>
    </row>
    <row r="63" spans="2:7" ht="78.75" x14ac:dyDescent="0.25">
      <c r="B63" s="7" t="s">
        <v>59</v>
      </c>
      <c r="C63" s="18" t="s">
        <v>213</v>
      </c>
      <c r="D63" s="27">
        <f>D64+D65</f>
        <v>58</v>
      </c>
      <c r="E63" s="7" t="s">
        <v>128</v>
      </c>
      <c r="F63" s="7">
        <f>F64+F65</f>
        <v>63</v>
      </c>
      <c r="G63" s="32" t="s">
        <v>128</v>
      </c>
    </row>
    <row r="64" spans="2:7" ht="15.75" x14ac:dyDescent="0.25">
      <c r="B64" s="8" t="s">
        <v>60</v>
      </c>
      <c r="C64" s="19" t="s">
        <v>153</v>
      </c>
      <c r="D64" s="28">
        <v>30</v>
      </c>
      <c r="E64" s="8" t="s">
        <v>128</v>
      </c>
      <c r="F64" s="8">
        <v>60</v>
      </c>
      <c r="G64" s="33" t="s">
        <v>128</v>
      </c>
    </row>
    <row r="65" spans="2:7" ht="32.25" thickBot="1" x14ac:dyDescent="0.3">
      <c r="B65" s="9" t="s">
        <v>62</v>
      </c>
      <c r="C65" s="20" t="s">
        <v>155</v>
      </c>
      <c r="D65" s="29">
        <v>28</v>
      </c>
      <c r="E65" s="9" t="s">
        <v>128</v>
      </c>
      <c r="F65" s="9">
        <v>3</v>
      </c>
      <c r="G65" s="34" t="s">
        <v>128</v>
      </c>
    </row>
    <row r="66" spans="2:7" ht="32.25" thickBot="1" x14ac:dyDescent="0.3">
      <c r="B66" s="10" t="s">
        <v>63</v>
      </c>
      <c r="C66" s="21" t="s">
        <v>58</v>
      </c>
      <c r="D66" s="30">
        <v>13</v>
      </c>
      <c r="E66" s="10" t="s">
        <v>128</v>
      </c>
      <c r="F66" s="10">
        <v>20</v>
      </c>
      <c r="G66" s="35" t="s">
        <v>128</v>
      </c>
    </row>
    <row r="67" spans="2:7" ht="47.25" x14ac:dyDescent="0.25">
      <c r="B67" s="3" t="s">
        <v>65</v>
      </c>
      <c r="C67" s="13" t="s">
        <v>156</v>
      </c>
      <c r="D67" s="27">
        <f>D68+D69</f>
        <v>19</v>
      </c>
      <c r="E67" s="7" t="s">
        <v>128</v>
      </c>
      <c r="F67" s="7">
        <f>F68+F69</f>
        <v>14</v>
      </c>
      <c r="G67" s="32" t="s">
        <v>128</v>
      </c>
    </row>
    <row r="68" spans="2:7" ht="15.75" x14ac:dyDescent="0.25">
      <c r="B68" s="4" t="s">
        <v>66</v>
      </c>
      <c r="C68" s="14" t="s">
        <v>61</v>
      </c>
      <c r="D68" s="28">
        <v>9</v>
      </c>
      <c r="E68" s="8" t="s">
        <v>128</v>
      </c>
      <c r="F68" s="8">
        <v>1</v>
      </c>
      <c r="G68" s="33" t="s">
        <v>128</v>
      </c>
    </row>
    <row r="69" spans="2:7" ht="32.25" thickBot="1" x14ac:dyDescent="0.3">
      <c r="B69" s="5" t="s">
        <v>68</v>
      </c>
      <c r="C69" s="15" t="s">
        <v>56</v>
      </c>
      <c r="D69" s="29">
        <v>10</v>
      </c>
      <c r="E69" s="9" t="s">
        <v>128</v>
      </c>
      <c r="F69" s="9">
        <v>13</v>
      </c>
      <c r="G69" s="34" t="s">
        <v>128</v>
      </c>
    </row>
    <row r="70" spans="2:7" ht="32.25" thickBot="1" x14ac:dyDescent="0.3">
      <c r="B70" s="1" t="s">
        <v>74</v>
      </c>
      <c r="C70" s="16" t="s">
        <v>64</v>
      </c>
      <c r="D70" s="30">
        <v>35</v>
      </c>
      <c r="E70" s="10" t="s">
        <v>128</v>
      </c>
      <c r="F70" s="10">
        <v>31</v>
      </c>
      <c r="G70" s="35" t="s">
        <v>128</v>
      </c>
    </row>
    <row r="71" spans="2:7" ht="47.25" x14ac:dyDescent="0.25">
      <c r="B71" s="3" t="s">
        <v>76</v>
      </c>
      <c r="C71" s="13" t="s">
        <v>163</v>
      </c>
      <c r="D71" s="27">
        <f>D72+D73+D74+D75+D76+D77</f>
        <v>13</v>
      </c>
      <c r="E71" s="7" t="s">
        <v>128</v>
      </c>
      <c r="F71" s="7">
        <f>F72+F73+F74+F75+F76+F77</f>
        <v>13</v>
      </c>
      <c r="G71" s="32" t="s">
        <v>128</v>
      </c>
    </row>
    <row r="72" spans="2:7" ht="15.75" x14ac:dyDescent="0.25">
      <c r="B72" s="4" t="s">
        <v>157</v>
      </c>
      <c r="C72" s="14" t="s">
        <v>67</v>
      </c>
      <c r="D72" s="28">
        <v>0</v>
      </c>
      <c r="E72" s="8" t="s">
        <v>128</v>
      </c>
      <c r="F72" s="8">
        <v>0</v>
      </c>
      <c r="G72" s="33" t="s">
        <v>128</v>
      </c>
    </row>
    <row r="73" spans="2:7" ht="15.75" x14ac:dyDescent="0.25">
      <c r="B73" s="4" t="s">
        <v>158</v>
      </c>
      <c r="C73" s="14" t="s">
        <v>69</v>
      </c>
      <c r="D73" s="28">
        <v>0</v>
      </c>
      <c r="E73" s="8" t="s">
        <v>128</v>
      </c>
      <c r="F73" s="8">
        <v>0</v>
      </c>
      <c r="G73" s="33" t="s">
        <v>128</v>
      </c>
    </row>
    <row r="74" spans="2:7" ht="15.75" x14ac:dyDescent="0.25">
      <c r="B74" s="4" t="s">
        <v>159</v>
      </c>
      <c r="C74" s="14" t="s">
        <v>70</v>
      </c>
      <c r="D74" s="28">
        <v>0</v>
      </c>
      <c r="E74" s="8" t="s">
        <v>128</v>
      </c>
      <c r="F74" s="8">
        <v>0</v>
      </c>
      <c r="G74" s="33" t="s">
        <v>128</v>
      </c>
    </row>
    <row r="75" spans="2:7" ht="31.5" x14ac:dyDescent="0.25">
      <c r="B75" s="4" t="s">
        <v>160</v>
      </c>
      <c r="C75" s="14" t="s">
        <v>71</v>
      </c>
      <c r="D75" s="28">
        <v>0</v>
      </c>
      <c r="E75" s="8" t="s">
        <v>128</v>
      </c>
      <c r="F75" s="8">
        <v>0</v>
      </c>
      <c r="G75" s="33" t="s">
        <v>128</v>
      </c>
    </row>
    <row r="76" spans="2:7" ht="31.5" x14ac:dyDescent="0.25">
      <c r="B76" s="4" t="s">
        <v>161</v>
      </c>
      <c r="C76" s="14" t="s">
        <v>72</v>
      </c>
      <c r="D76" s="28">
        <v>4</v>
      </c>
      <c r="E76" s="8" t="s">
        <v>128</v>
      </c>
      <c r="F76" s="8">
        <v>5</v>
      </c>
      <c r="G76" s="33" t="s">
        <v>128</v>
      </c>
    </row>
    <row r="77" spans="2:7" ht="16.5" thickBot="1" x14ac:dyDescent="0.3">
      <c r="B77" s="5" t="s">
        <v>162</v>
      </c>
      <c r="C77" s="15" t="s">
        <v>73</v>
      </c>
      <c r="D77" s="29">
        <v>9</v>
      </c>
      <c r="E77" s="9" t="s">
        <v>128</v>
      </c>
      <c r="F77" s="9">
        <v>8</v>
      </c>
      <c r="G77" s="34" t="s">
        <v>128</v>
      </c>
    </row>
    <row r="78" spans="2:7" ht="31.5" x14ac:dyDescent="0.25">
      <c r="B78" s="6" t="s">
        <v>78</v>
      </c>
      <c r="C78" s="17" t="s">
        <v>164</v>
      </c>
      <c r="D78" s="31">
        <v>0</v>
      </c>
      <c r="E78" s="22" t="s">
        <v>128</v>
      </c>
      <c r="F78" s="22">
        <v>1</v>
      </c>
      <c r="G78" s="36" t="s">
        <v>128</v>
      </c>
    </row>
    <row r="79" spans="2:7" ht="63.75" thickBot="1" x14ac:dyDescent="0.3">
      <c r="B79" s="5" t="s">
        <v>79</v>
      </c>
      <c r="C79" s="15" t="s">
        <v>75</v>
      </c>
      <c r="D79" s="29">
        <v>0</v>
      </c>
      <c r="E79" s="9" t="s">
        <v>128</v>
      </c>
      <c r="F79" s="9">
        <v>0</v>
      </c>
      <c r="G79" s="34" t="s">
        <v>128</v>
      </c>
    </row>
    <row r="80" spans="2:7" ht="32.25" thickBot="1" x14ac:dyDescent="0.3">
      <c r="B80" s="1" t="s">
        <v>81</v>
      </c>
      <c r="C80" s="16" t="s">
        <v>77</v>
      </c>
      <c r="D80" s="30">
        <v>0</v>
      </c>
      <c r="E80" s="10" t="s">
        <v>128</v>
      </c>
      <c r="F80" s="10">
        <v>0</v>
      </c>
      <c r="G80" s="35" t="s">
        <v>128</v>
      </c>
    </row>
    <row r="81" spans="2:7" ht="47.25" x14ac:dyDescent="0.25">
      <c r="B81" s="6" t="s">
        <v>84</v>
      </c>
      <c r="C81" s="17" t="s">
        <v>165</v>
      </c>
      <c r="D81" s="31">
        <v>0</v>
      </c>
      <c r="E81" s="22" t="s">
        <v>128</v>
      </c>
      <c r="F81" s="22">
        <v>0</v>
      </c>
      <c r="G81" s="36" t="s">
        <v>128</v>
      </c>
    </row>
    <row r="82" spans="2:7" ht="31.5" x14ac:dyDescent="0.25">
      <c r="B82" s="4" t="s">
        <v>167</v>
      </c>
      <c r="C82" s="14" t="s">
        <v>166</v>
      </c>
      <c r="D82" s="28">
        <v>0</v>
      </c>
      <c r="E82" s="8" t="s">
        <v>128</v>
      </c>
      <c r="F82" s="8">
        <v>0</v>
      </c>
      <c r="G82" s="33" t="s">
        <v>128</v>
      </c>
    </row>
    <row r="83" spans="2:7" ht="97.5" customHeight="1" thickBot="1" x14ac:dyDescent="0.3">
      <c r="B83" s="5" t="s">
        <v>168</v>
      </c>
      <c r="C83" s="15" t="s">
        <v>80</v>
      </c>
      <c r="D83" s="29">
        <v>0</v>
      </c>
      <c r="E83" s="9" t="s">
        <v>128</v>
      </c>
      <c r="F83" s="9">
        <v>0</v>
      </c>
      <c r="G83" s="34" t="s">
        <v>128</v>
      </c>
    </row>
    <row r="84" spans="2:7" ht="47.25" x14ac:dyDescent="0.25">
      <c r="B84" s="3" t="s">
        <v>85</v>
      </c>
      <c r="C84" s="13" t="s">
        <v>169</v>
      </c>
      <c r="D84" s="27">
        <f>D85+D86</f>
        <v>0</v>
      </c>
      <c r="E84" s="7" t="s">
        <v>128</v>
      </c>
      <c r="F84" s="7">
        <f>F85+F86</f>
        <v>0</v>
      </c>
      <c r="G84" s="32" t="s">
        <v>128</v>
      </c>
    </row>
    <row r="85" spans="2:7" ht="15.75" x14ac:dyDescent="0.25">
      <c r="B85" s="4" t="s">
        <v>87</v>
      </c>
      <c r="C85" s="14" t="s">
        <v>82</v>
      </c>
      <c r="D85" s="28">
        <v>0</v>
      </c>
      <c r="E85" s="8" t="s">
        <v>128</v>
      </c>
      <c r="F85" s="8">
        <v>0</v>
      </c>
      <c r="G85" s="33" t="s">
        <v>128</v>
      </c>
    </row>
    <row r="86" spans="2:7" ht="16.5" thickBot="1" x14ac:dyDescent="0.3">
      <c r="B86" s="5" t="s">
        <v>89</v>
      </c>
      <c r="C86" s="15" t="s">
        <v>83</v>
      </c>
      <c r="D86" s="29">
        <v>0</v>
      </c>
      <c r="E86" s="9" t="s">
        <v>128</v>
      </c>
      <c r="F86" s="9">
        <v>0</v>
      </c>
      <c r="G86" s="34" t="s">
        <v>128</v>
      </c>
    </row>
    <row r="87" spans="2:7" ht="32.25" thickBot="1" x14ac:dyDescent="0.3">
      <c r="B87" s="1" t="s">
        <v>92</v>
      </c>
      <c r="C87" s="16" t="s">
        <v>212</v>
      </c>
      <c r="D87" s="30">
        <v>7</v>
      </c>
      <c r="E87" s="10" t="s">
        <v>128</v>
      </c>
      <c r="F87" s="10">
        <v>2</v>
      </c>
      <c r="G87" s="35" t="s">
        <v>128</v>
      </c>
    </row>
    <row r="88" spans="2:7" ht="47.25" x14ac:dyDescent="0.25">
      <c r="B88" s="3" t="s">
        <v>94</v>
      </c>
      <c r="C88" s="13" t="s">
        <v>86</v>
      </c>
      <c r="D88" s="27">
        <f>D89+D90+D91</f>
        <v>2</v>
      </c>
      <c r="E88" s="7" t="s">
        <v>128</v>
      </c>
      <c r="F88" s="7">
        <f>F89+F90+F91</f>
        <v>2</v>
      </c>
      <c r="G88" s="32" t="s">
        <v>128</v>
      </c>
    </row>
    <row r="89" spans="2:7" ht="15.75" x14ac:dyDescent="0.25">
      <c r="B89" s="4" t="s">
        <v>170</v>
      </c>
      <c r="C89" s="14" t="s">
        <v>88</v>
      </c>
      <c r="D89" s="28">
        <v>1</v>
      </c>
      <c r="E89" s="8" t="s">
        <v>128</v>
      </c>
      <c r="F89" s="8">
        <v>1</v>
      </c>
      <c r="G89" s="33" t="s">
        <v>128</v>
      </c>
    </row>
    <row r="90" spans="2:7" ht="15.75" x14ac:dyDescent="0.25">
      <c r="B90" s="4" t="s">
        <v>97</v>
      </c>
      <c r="C90" s="14" t="s">
        <v>90</v>
      </c>
      <c r="D90" s="28">
        <v>1</v>
      </c>
      <c r="E90" s="25" t="s">
        <v>128</v>
      </c>
      <c r="F90" s="8">
        <v>1</v>
      </c>
      <c r="G90" s="33" t="s">
        <v>128</v>
      </c>
    </row>
    <row r="91" spans="2:7" ht="16.5" thickBot="1" x14ac:dyDescent="0.3">
      <c r="B91" s="5" t="s">
        <v>171</v>
      </c>
      <c r="C91" s="15" t="s">
        <v>91</v>
      </c>
      <c r="D91" s="29">
        <v>0</v>
      </c>
      <c r="E91" s="9" t="s">
        <v>128</v>
      </c>
      <c r="F91" s="9">
        <v>0</v>
      </c>
      <c r="G91" s="34" t="s">
        <v>128</v>
      </c>
    </row>
    <row r="92" spans="2:7" ht="47.25" x14ac:dyDescent="0.25">
      <c r="B92" s="3" t="s">
        <v>99</v>
      </c>
      <c r="C92" s="13" t="s">
        <v>93</v>
      </c>
      <c r="D92" s="7">
        <f>D93+D94+D95</f>
        <v>2</v>
      </c>
      <c r="E92" s="7" t="s">
        <v>128</v>
      </c>
      <c r="F92" s="7">
        <f>F93+F94+F95</f>
        <v>2</v>
      </c>
      <c r="G92" s="32" t="s">
        <v>128</v>
      </c>
    </row>
    <row r="93" spans="2:7" ht="15.75" x14ac:dyDescent="0.25">
      <c r="B93" s="4" t="s">
        <v>101</v>
      </c>
      <c r="C93" s="14" t="s">
        <v>88</v>
      </c>
      <c r="D93" s="8">
        <v>1</v>
      </c>
      <c r="E93" s="8" t="s">
        <v>128</v>
      </c>
      <c r="F93" s="8">
        <v>1</v>
      </c>
      <c r="G93" s="33" t="s">
        <v>128</v>
      </c>
    </row>
    <row r="94" spans="2:7" ht="15.75" x14ac:dyDescent="0.25">
      <c r="B94" s="4" t="s">
        <v>102</v>
      </c>
      <c r="C94" s="14" t="s">
        <v>90</v>
      </c>
      <c r="D94" s="8">
        <v>1</v>
      </c>
      <c r="E94" s="8" t="s">
        <v>128</v>
      </c>
      <c r="F94" s="8">
        <v>1</v>
      </c>
      <c r="G94" s="33" t="s">
        <v>128</v>
      </c>
    </row>
    <row r="95" spans="2:7" ht="16.5" thickBot="1" x14ac:dyDescent="0.3">
      <c r="B95" s="5" t="s">
        <v>103</v>
      </c>
      <c r="C95" s="15" t="s">
        <v>91</v>
      </c>
      <c r="D95" s="9">
        <v>0</v>
      </c>
      <c r="E95" s="9" t="s">
        <v>128</v>
      </c>
      <c r="F95" s="9">
        <v>0</v>
      </c>
      <c r="G95" s="34" t="s">
        <v>128</v>
      </c>
    </row>
    <row r="96" spans="2:7" ht="25.5" customHeight="1" thickBot="1" x14ac:dyDescent="0.3">
      <c r="B96" s="6" t="s">
        <v>104</v>
      </c>
      <c r="C96" s="66" t="s">
        <v>95</v>
      </c>
      <c r="D96" s="67"/>
      <c r="E96" s="67"/>
      <c r="F96" s="67"/>
      <c r="G96" s="68"/>
    </row>
    <row r="97" spans="2:7" ht="15.75" x14ac:dyDescent="0.25">
      <c r="B97" s="11" t="s">
        <v>105</v>
      </c>
      <c r="C97" s="14" t="s">
        <v>96</v>
      </c>
      <c r="D97" s="58">
        <v>2</v>
      </c>
      <c r="E97" s="22" t="s">
        <v>128</v>
      </c>
      <c r="F97" s="58">
        <v>2</v>
      </c>
      <c r="G97" s="22" t="s">
        <v>128</v>
      </c>
    </row>
    <row r="98" spans="2:7" ht="16.5" thickBot="1" x14ac:dyDescent="0.3">
      <c r="B98" s="5" t="s">
        <v>107</v>
      </c>
      <c r="C98" s="37" t="s">
        <v>98</v>
      </c>
      <c r="D98" s="24">
        <v>0</v>
      </c>
      <c r="E98" s="9" t="s">
        <v>128</v>
      </c>
      <c r="F98" s="24">
        <v>0</v>
      </c>
      <c r="G98" s="9" t="s">
        <v>128</v>
      </c>
    </row>
    <row r="99" spans="2:7" ht="25.5" customHeight="1" thickBot="1" x14ac:dyDescent="0.3">
      <c r="B99" s="6" t="s">
        <v>110</v>
      </c>
      <c r="C99" s="69" t="s">
        <v>100</v>
      </c>
      <c r="D99" s="70"/>
      <c r="E99" s="70"/>
      <c r="F99" s="70"/>
      <c r="G99" s="71"/>
    </row>
    <row r="100" spans="2:7" ht="15.75" x14ac:dyDescent="0.25">
      <c r="B100" s="4" t="s">
        <v>111</v>
      </c>
      <c r="C100" s="38" t="s">
        <v>214</v>
      </c>
      <c r="D100" s="58">
        <v>2</v>
      </c>
      <c r="E100" s="22" t="s">
        <v>128</v>
      </c>
      <c r="F100" s="58">
        <v>2</v>
      </c>
      <c r="G100" s="22" t="s">
        <v>128</v>
      </c>
    </row>
    <row r="101" spans="2:7" ht="15.75" x14ac:dyDescent="0.25">
      <c r="B101" s="4" t="s">
        <v>113</v>
      </c>
      <c r="C101" s="38" t="s">
        <v>215</v>
      </c>
      <c r="D101" s="23">
        <v>0</v>
      </c>
      <c r="E101" s="8" t="s">
        <v>128</v>
      </c>
      <c r="F101" s="23">
        <v>0</v>
      </c>
      <c r="G101" s="8" t="s">
        <v>128</v>
      </c>
    </row>
    <row r="102" spans="2:7" ht="15.75" x14ac:dyDescent="0.25">
      <c r="B102" s="4" t="s">
        <v>114</v>
      </c>
      <c r="C102" s="38" t="s">
        <v>216</v>
      </c>
      <c r="D102" s="23">
        <v>0</v>
      </c>
      <c r="E102" s="8" t="s">
        <v>128</v>
      </c>
      <c r="F102" s="23">
        <v>0</v>
      </c>
      <c r="G102" s="8" t="s">
        <v>128</v>
      </c>
    </row>
    <row r="103" spans="2:7" ht="16.5" thickBot="1" x14ac:dyDescent="0.3">
      <c r="B103" s="5" t="s">
        <v>207</v>
      </c>
      <c r="C103" s="37" t="s">
        <v>217</v>
      </c>
      <c r="D103" s="24">
        <v>0</v>
      </c>
      <c r="E103" s="9" t="s">
        <v>128</v>
      </c>
      <c r="F103" s="24">
        <v>0</v>
      </c>
      <c r="G103" s="9" t="s">
        <v>128</v>
      </c>
    </row>
    <row r="104" spans="2:7" ht="35.25" customHeight="1" x14ac:dyDescent="0.25">
      <c r="B104" s="6" t="s">
        <v>119</v>
      </c>
      <c r="C104" s="17" t="s">
        <v>172</v>
      </c>
      <c r="D104" s="22">
        <v>2</v>
      </c>
      <c r="E104" s="22" t="s">
        <v>128</v>
      </c>
      <c r="F104" s="22">
        <v>2</v>
      </c>
      <c r="G104" s="36" t="s">
        <v>128</v>
      </c>
    </row>
    <row r="105" spans="2:7" ht="31.5" x14ac:dyDescent="0.25">
      <c r="B105" s="4" t="s">
        <v>205</v>
      </c>
      <c r="C105" s="14" t="s">
        <v>106</v>
      </c>
      <c r="D105" s="8">
        <v>1</v>
      </c>
      <c r="E105" s="8" t="s">
        <v>128</v>
      </c>
      <c r="F105" s="8">
        <v>0</v>
      </c>
      <c r="G105" s="33" t="s">
        <v>128</v>
      </c>
    </row>
    <row r="106" spans="2:7" ht="31.5" x14ac:dyDescent="0.25">
      <c r="B106" s="4" t="s">
        <v>206</v>
      </c>
      <c r="C106" s="14" t="s">
        <v>108</v>
      </c>
      <c r="D106" s="8">
        <v>0</v>
      </c>
      <c r="E106" s="8" t="s">
        <v>128</v>
      </c>
      <c r="F106" s="8">
        <v>0</v>
      </c>
      <c r="G106" s="33" t="s">
        <v>128</v>
      </c>
    </row>
    <row r="107" spans="2:7" ht="34.5" customHeight="1" thickBot="1" x14ac:dyDescent="0.3">
      <c r="B107" s="5" t="s">
        <v>173</v>
      </c>
      <c r="C107" s="15" t="s">
        <v>109</v>
      </c>
      <c r="D107" s="9">
        <v>2</v>
      </c>
      <c r="E107" s="9" t="s">
        <v>128</v>
      </c>
      <c r="F107" s="9">
        <v>2</v>
      </c>
      <c r="G107" s="34" t="s">
        <v>128</v>
      </c>
    </row>
    <row r="108" spans="2:7" ht="31.5" x14ac:dyDescent="0.25">
      <c r="B108" s="3" t="s">
        <v>122</v>
      </c>
      <c r="C108" s="13" t="s">
        <v>174</v>
      </c>
      <c r="D108" s="7">
        <f>D109+D110+D111+D112+D113+D114</f>
        <v>46</v>
      </c>
      <c r="E108" s="7" t="s">
        <v>128</v>
      </c>
      <c r="F108" s="7">
        <f>F109+F110+F111+F112+F113+F114</f>
        <v>42</v>
      </c>
      <c r="G108" s="32" t="s">
        <v>128</v>
      </c>
    </row>
    <row r="109" spans="2:7" ht="31.5" x14ac:dyDescent="0.25">
      <c r="B109" s="4" t="s">
        <v>176</v>
      </c>
      <c r="C109" s="14" t="s">
        <v>112</v>
      </c>
      <c r="D109" s="8">
        <v>38</v>
      </c>
      <c r="E109" s="8" t="s">
        <v>128</v>
      </c>
      <c r="F109" s="8">
        <v>39</v>
      </c>
      <c r="G109" s="33" t="s">
        <v>128</v>
      </c>
    </row>
    <row r="110" spans="2:7" ht="31.5" x14ac:dyDescent="0.25">
      <c r="B110" s="4" t="s">
        <v>177</v>
      </c>
      <c r="C110" s="14" t="s">
        <v>202</v>
      </c>
      <c r="D110" s="8">
        <v>7</v>
      </c>
      <c r="E110" s="8" t="s">
        <v>128</v>
      </c>
      <c r="F110" s="8">
        <v>2</v>
      </c>
      <c r="G110" s="33" t="s">
        <v>128</v>
      </c>
    </row>
    <row r="111" spans="2:7" ht="31.5" x14ac:dyDescent="0.25">
      <c r="B111" s="4" t="s">
        <v>179</v>
      </c>
      <c r="C111" s="14" t="s">
        <v>115</v>
      </c>
      <c r="D111" s="8">
        <v>0</v>
      </c>
      <c r="E111" s="8" t="s">
        <v>128</v>
      </c>
      <c r="F111" s="8">
        <v>0</v>
      </c>
      <c r="G111" s="33" t="s">
        <v>128</v>
      </c>
    </row>
    <row r="112" spans="2:7" ht="31.5" x14ac:dyDescent="0.25">
      <c r="B112" s="4" t="s">
        <v>178</v>
      </c>
      <c r="C112" s="14" t="s">
        <v>116</v>
      </c>
      <c r="D112" s="8">
        <v>0</v>
      </c>
      <c r="E112" s="8" t="s">
        <v>128</v>
      </c>
      <c r="F112" s="8">
        <v>0</v>
      </c>
      <c r="G112" s="33" t="s">
        <v>128</v>
      </c>
    </row>
    <row r="113" spans="2:7" ht="31.5" x14ac:dyDescent="0.25">
      <c r="B113" s="4" t="s">
        <v>180</v>
      </c>
      <c r="C113" s="14" t="s">
        <v>117</v>
      </c>
      <c r="D113" s="8">
        <v>1</v>
      </c>
      <c r="E113" s="8" t="s">
        <v>128</v>
      </c>
      <c r="F113" s="8">
        <v>1</v>
      </c>
      <c r="G113" s="33" t="s">
        <v>128</v>
      </c>
    </row>
    <row r="114" spans="2:7" ht="16.5" thickBot="1" x14ac:dyDescent="0.3">
      <c r="B114" s="5" t="s">
        <v>181</v>
      </c>
      <c r="C114" s="15" t="s">
        <v>118</v>
      </c>
      <c r="D114" s="9">
        <v>0</v>
      </c>
      <c r="E114" s="9" t="s">
        <v>128</v>
      </c>
      <c r="F114" s="9">
        <v>0</v>
      </c>
      <c r="G114" s="34" t="s">
        <v>128</v>
      </c>
    </row>
    <row r="115" spans="2:7" ht="31.5" x14ac:dyDescent="0.25">
      <c r="B115" s="3" t="s">
        <v>182</v>
      </c>
      <c r="C115" s="13" t="s">
        <v>175</v>
      </c>
      <c r="D115" s="7">
        <f>D116+D117</f>
        <v>0</v>
      </c>
      <c r="E115" s="7" t="s">
        <v>128</v>
      </c>
      <c r="F115" s="7">
        <f>F116+F117</f>
        <v>0</v>
      </c>
      <c r="G115" s="32" t="s">
        <v>128</v>
      </c>
    </row>
    <row r="116" spans="2:7" ht="15.75" x14ac:dyDescent="0.25">
      <c r="B116" s="4" t="s">
        <v>183</v>
      </c>
      <c r="C116" s="14" t="s">
        <v>120</v>
      </c>
      <c r="D116" s="8">
        <v>0</v>
      </c>
      <c r="E116" s="8" t="s">
        <v>128</v>
      </c>
      <c r="F116" s="8">
        <v>0</v>
      </c>
      <c r="G116" s="33" t="s">
        <v>128</v>
      </c>
    </row>
    <row r="117" spans="2:7" ht="16.5" thickBot="1" x14ac:dyDescent="0.3">
      <c r="B117" s="53" t="s">
        <v>184</v>
      </c>
      <c r="C117" s="54" t="s">
        <v>121</v>
      </c>
      <c r="D117" s="51">
        <v>0</v>
      </c>
      <c r="E117" s="51" t="s">
        <v>128</v>
      </c>
      <c r="F117" s="51">
        <v>0</v>
      </c>
      <c r="G117" s="52" t="s">
        <v>128</v>
      </c>
    </row>
    <row r="118" spans="2:7" ht="47.25" x14ac:dyDescent="0.25">
      <c r="B118" s="6" t="s">
        <v>185</v>
      </c>
      <c r="C118" s="17" t="s">
        <v>187</v>
      </c>
      <c r="D118" s="31" t="s">
        <v>128</v>
      </c>
      <c r="E118" s="49">
        <v>1978.5</v>
      </c>
      <c r="F118" s="22" t="s">
        <v>128</v>
      </c>
      <c r="G118" s="56">
        <v>1918.9</v>
      </c>
    </row>
    <row r="119" spans="2:7" ht="48" thickBot="1" x14ac:dyDescent="0.3">
      <c r="B119" s="12" t="s">
        <v>186</v>
      </c>
      <c r="C119" s="39" t="s">
        <v>188</v>
      </c>
      <c r="D119" s="50" t="s">
        <v>128</v>
      </c>
      <c r="E119" s="55">
        <v>1412105</v>
      </c>
      <c r="F119" s="40" t="s">
        <v>128</v>
      </c>
      <c r="G119" s="57">
        <v>1483815.8</v>
      </c>
    </row>
    <row r="120" spans="2:7" ht="51" customHeight="1" thickBot="1" x14ac:dyDescent="0.3">
      <c r="B120" s="60" t="s">
        <v>218</v>
      </c>
      <c r="C120" s="61" t="s">
        <v>208</v>
      </c>
      <c r="D120" s="59">
        <v>8</v>
      </c>
      <c r="E120" s="10" t="s">
        <v>128</v>
      </c>
      <c r="F120" s="59">
        <v>8</v>
      </c>
      <c r="G120" s="10" t="s">
        <v>128</v>
      </c>
    </row>
    <row r="122" spans="2:7" x14ac:dyDescent="0.25">
      <c r="C122" s="62" t="s">
        <v>209</v>
      </c>
    </row>
    <row r="123" spans="2:7" x14ac:dyDescent="0.25">
      <c r="C123" t="s">
        <v>221</v>
      </c>
    </row>
    <row r="124" spans="2:7" x14ac:dyDescent="0.25">
      <c r="C124" t="s">
        <v>222</v>
      </c>
    </row>
  </sheetData>
  <mergeCells count="11">
    <mergeCell ref="C96:G96"/>
    <mergeCell ref="C99:G99"/>
    <mergeCell ref="D12:E13"/>
    <mergeCell ref="F12:G13"/>
    <mergeCell ref="B12:B14"/>
    <mergeCell ref="C12:C14"/>
    <mergeCell ref="C7:E7"/>
    <mergeCell ref="C6:E6"/>
    <mergeCell ref="C8:E8"/>
    <mergeCell ref="C10:E10"/>
    <mergeCell ref="C9:E9"/>
  </mergeCells>
  <pageMargins left="0.70866141732283472" right="0.70866141732283472" top="0.74803149606299213" bottom="0.74803149606299213" header="0.31496062992125984" footer="0.31496062992125984"/>
  <pageSetup paperSize="9" scale="61" fitToHeight="3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Показатели</vt:lpstr>
      <vt:lpstr>Показатели!_Hlk127336484</vt:lpstr>
      <vt:lpstr>Показатели!_Hlk190330536</vt:lpstr>
      <vt:lpstr>Показатели!Заголовки_для_печати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Ряшенцева Е.Г.</dc:creator>
  <cp:lastModifiedBy>Татьяна</cp:lastModifiedBy>
  <cp:lastPrinted>2026-02-06T07:42:23Z</cp:lastPrinted>
  <dcterms:created xsi:type="dcterms:W3CDTF">2025-02-13T06:16:28Z</dcterms:created>
  <dcterms:modified xsi:type="dcterms:W3CDTF">2026-03-10T04:26:44Z</dcterms:modified>
</cp:coreProperties>
</file>