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САЙТ\Совет депутатов\2026\"/>
    </mc:Choice>
  </mc:AlternateContent>
  <bookViews>
    <workbookView xWindow="0" yWindow="0" windowWidth="22755" windowHeight="12195"/>
  </bookViews>
  <sheets>
    <sheet name="документ" sheetId="2" r:id="rId1"/>
  </sheets>
  <definedNames>
    <definedName name="_xlnm._FilterDatabase" localSheetId="0" hidden="1">документ!$A$10:$E$285</definedName>
    <definedName name="_xlnm.Print_Titles" localSheetId="0">документ!$10:$10</definedName>
    <definedName name="_xlnm.Print_Area" localSheetId="0">документ!$A$1:$E$289</definedName>
  </definedNames>
  <calcPr calcId="124519" fullCalcOnLoad="1"/>
</workbook>
</file>

<file path=xl/calcChain.xml><?xml version="1.0" encoding="utf-8"?>
<calcChain xmlns="http://schemas.openxmlformats.org/spreadsheetml/2006/main">
  <c r="E12" i="2" l="1"/>
  <c r="E13" i="2"/>
  <c r="E14" i="2"/>
  <c r="E15" i="2"/>
  <c r="E16" i="2"/>
  <c r="E17" i="2"/>
  <c r="E18" i="2"/>
  <c r="E19" i="2"/>
  <c r="E20" i="2"/>
  <c r="E21" i="2"/>
  <c r="E22" i="2"/>
  <c r="E23" i="2"/>
  <c r="E24" i="2"/>
  <c r="E25" i="2"/>
  <c r="E26" i="2"/>
  <c r="E27" i="2"/>
  <c r="E28" i="2"/>
  <c r="E29" i="2"/>
  <c r="E30" i="2"/>
  <c r="E31" i="2"/>
  <c r="E32" i="2"/>
  <c r="E33" i="2"/>
  <c r="E34" i="2"/>
  <c r="E35" i="2"/>
  <c r="E36" i="2"/>
  <c r="E37" i="2"/>
  <c r="E38" i="2"/>
  <c r="E39" i="2"/>
  <c r="E40" i="2"/>
  <c r="E41" i="2"/>
  <c r="E42" i="2"/>
  <c r="E43" i="2"/>
  <c r="E44" i="2"/>
  <c r="E45" i="2"/>
  <c r="E46" i="2"/>
  <c r="E49" i="2"/>
  <c r="E50" i="2"/>
  <c r="E51" i="2"/>
  <c r="E52" i="2"/>
  <c r="E53" i="2"/>
  <c r="E54" i="2"/>
  <c r="E55" i="2"/>
  <c r="E56" i="2"/>
  <c r="E57" i="2"/>
  <c r="E58" i="2"/>
  <c r="E59" i="2"/>
  <c r="E60" i="2"/>
  <c r="E61" i="2"/>
  <c r="E62" i="2"/>
  <c r="E63" i="2"/>
  <c r="E64" i="2"/>
  <c r="E65" i="2"/>
  <c r="E66" i="2"/>
  <c r="E67" i="2"/>
  <c r="E68" i="2"/>
  <c r="E69" i="2"/>
  <c r="E70" i="2"/>
  <c r="E71" i="2"/>
  <c r="E72" i="2"/>
  <c r="E73" i="2"/>
  <c r="E74" i="2"/>
  <c r="E75" i="2"/>
  <c r="E76" i="2"/>
  <c r="E77" i="2"/>
  <c r="E78" i="2"/>
  <c r="E79" i="2"/>
  <c r="E80" i="2"/>
  <c r="E81" i="2"/>
  <c r="E82" i="2"/>
  <c r="E83" i="2"/>
  <c r="E84" i="2"/>
  <c r="E85" i="2"/>
  <c r="E86" i="2"/>
  <c r="E87" i="2"/>
  <c r="E88" i="2"/>
  <c r="E89" i="2"/>
  <c r="E90" i="2"/>
  <c r="E91" i="2"/>
  <c r="E92" i="2"/>
  <c r="E93" i="2"/>
  <c r="E94" i="2"/>
  <c r="E95" i="2"/>
  <c r="E96" i="2"/>
  <c r="E97" i="2"/>
  <c r="E98" i="2"/>
  <c r="E99" i="2"/>
  <c r="E100" i="2"/>
  <c r="E101" i="2"/>
  <c r="E102" i="2"/>
  <c r="E103" i="2"/>
  <c r="E104" i="2"/>
  <c r="E105" i="2"/>
  <c r="E106" i="2"/>
  <c r="E107" i="2"/>
  <c r="E108" i="2"/>
  <c r="E109" i="2"/>
  <c r="E110" i="2"/>
  <c r="E111" i="2"/>
  <c r="E112" i="2"/>
  <c r="E113" i="2"/>
  <c r="E114" i="2"/>
  <c r="E115" i="2"/>
  <c r="E116" i="2"/>
  <c r="E117" i="2"/>
  <c r="E118" i="2"/>
  <c r="E119" i="2"/>
  <c r="E120" i="2"/>
  <c r="E121" i="2"/>
  <c r="E122" i="2"/>
  <c r="E123" i="2"/>
  <c r="E124" i="2"/>
  <c r="E125" i="2"/>
  <c r="E126" i="2"/>
  <c r="E127" i="2"/>
  <c r="E128" i="2"/>
  <c r="E129" i="2"/>
  <c r="E130" i="2"/>
  <c r="E131" i="2"/>
  <c r="E132" i="2"/>
  <c r="E133" i="2"/>
  <c r="E134" i="2"/>
  <c r="E135" i="2"/>
  <c r="E136" i="2"/>
  <c r="E137" i="2"/>
  <c r="E138" i="2"/>
  <c r="E139" i="2"/>
  <c r="E140" i="2"/>
  <c r="E141" i="2"/>
  <c r="E142" i="2"/>
  <c r="E143" i="2"/>
  <c r="E144" i="2"/>
  <c r="E145" i="2"/>
  <c r="E146" i="2"/>
  <c r="E147" i="2"/>
  <c r="E148" i="2"/>
  <c r="E149" i="2"/>
  <c r="E150" i="2"/>
  <c r="E151" i="2"/>
  <c r="E152" i="2"/>
  <c r="E153" i="2"/>
  <c r="E154" i="2"/>
  <c r="E155" i="2"/>
  <c r="E156" i="2"/>
  <c r="E157" i="2"/>
  <c r="E158" i="2"/>
  <c r="E159" i="2"/>
  <c r="E160" i="2"/>
  <c r="E161" i="2"/>
  <c r="E162" i="2"/>
  <c r="E163" i="2"/>
  <c r="E164" i="2"/>
  <c r="E165" i="2"/>
  <c r="E166" i="2"/>
  <c r="E167" i="2"/>
  <c r="E168" i="2"/>
  <c r="E169" i="2"/>
  <c r="E170" i="2"/>
  <c r="E171" i="2"/>
  <c r="E172" i="2"/>
  <c r="E173" i="2"/>
  <c r="E174" i="2"/>
  <c r="E175" i="2"/>
  <c r="E176" i="2"/>
  <c r="E177" i="2"/>
  <c r="E178" i="2"/>
  <c r="E179" i="2"/>
  <c r="E181" i="2"/>
  <c r="E182" i="2"/>
  <c r="E183" i="2"/>
  <c r="E184" i="2"/>
  <c r="E185" i="2"/>
  <c r="E186" i="2"/>
  <c r="E187" i="2"/>
  <c r="E188" i="2"/>
  <c r="E189" i="2"/>
  <c r="E190" i="2"/>
  <c r="E191" i="2"/>
  <c r="E195" i="2"/>
  <c r="E196" i="2"/>
  <c r="E197" i="2"/>
  <c r="E198" i="2"/>
  <c r="E199" i="2"/>
  <c r="E200" i="2"/>
  <c r="E201" i="2"/>
  <c r="E202" i="2"/>
  <c r="E203" i="2"/>
  <c r="E204" i="2"/>
  <c r="E205" i="2"/>
  <c r="E206" i="2"/>
  <c r="E207" i="2"/>
  <c r="E208" i="2"/>
  <c r="E209" i="2"/>
  <c r="E210" i="2"/>
  <c r="E211" i="2"/>
  <c r="E212" i="2"/>
  <c r="E213" i="2"/>
  <c r="E214" i="2"/>
  <c r="E215" i="2"/>
  <c r="E216" i="2"/>
  <c r="E217" i="2"/>
  <c r="E218" i="2"/>
  <c r="E219" i="2"/>
  <c r="E220" i="2"/>
  <c r="E221" i="2"/>
  <c r="E222" i="2"/>
  <c r="E223" i="2"/>
  <c r="E224" i="2"/>
  <c r="E225" i="2"/>
  <c r="E226" i="2"/>
  <c r="E227" i="2"/>
  <c r="E228" i="2"/>
  <c r="E229" i="2"/>
  <c r="E230" i="2"/>
  <c r="E231" i="2"/>
  <c r="E232" i="2"/>
  <c r="E233" i="2"/>
  <c r="E234" i="2"/>
  <c r="E235" i="2"/>
  <c r="E236" i="2"/>
  <c r="E237" i="2"/>
  <c r="E238" i="2"/>
  <c r="E239" i="2"/>
  <c r="E240" i="2"/>
  <c r="E241" i="2"/>
  <c r="E242" i="2"/>
  <c r="E243" i="2"/>
  <c r="E244" i="2"/>
  <c r="E245" i="2"/>
  <c r="E246" i="2"/>
  <c r="E247" i="2"/>
  <c r="E248" i="2"/>
  <c r="E249" i="2"/>
  <c r="E250" i="2"/>
  <c r="E251" i="2"/>
  <c r="E252" i="2"/>
  <c r="E253" i="2"/>
  <c r="E254" i="2"/>
  <c r="E255" i="2"/>
  <c r="E256" i="2"/>
  <c r="E257" i="2"/>
  <c r="E258" i="2"/>
  <c r="E259" i="2"/>
  <c r="E260" i="2"/>
  <c r="E261" i="2"/>
  <c r="E262" i="2"/>
  <c r="E263" i="2"/>
  <c r="E264" i="2"/>
  <c r="E265" i="2"/>
  <c r="E266" i="2"/>
  <c r="E267" i="2"/>
  <c r="E268" i="2"/>
  <c r="E269" i="2"/>
  <c r="E270" i="2"/>
  <c r="E271" i="2"/>
  <c r="E276" i="2"/>
  <c r="E279" i="2"/>
  <c r="E283" i="2"/>
  <c r="E284" i="2"/>
  <c r="E11" i="2"/>
</calcChain>
</file>

<file path=xl/sharedStrings.xml><?xml version="1.0" encoding="utf-8"?>
<sst xmlns="http://schemas.openxmlformats.org/spreadsheetml/2006/main" count="563" uniqueCount="539">
  <si>
    <t>Наименование показателя</t>
  </si>
  <si>
    <t/>
  </si>
  <si>
    <t xml:space="preserve">      НАЛОГОВЫЕ И НЕНАЛОГОВЫЕ ДОХОДЫ</t>
  </si>
  <si>
    <t xml:space="preserve">        НАЛОГИ НА ПРИБЫЛЬ, ДОХОДЫ</t>
  </si>
  <si>
    <t xml:space="preserve">          Налог на доходы физических лиц</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</si>
  <si>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</si>
  <si>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18210102010011000110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</si>
  <si>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</si>
  <si>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18210102010013000110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</si>
  <si>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</si>
  <si>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18210102020011000110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</si>
  <si>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</si>
  <si>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18210102020013000110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</si>
  <si>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</si>
  <si>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18210102030011000110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</si>
  <si>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</si>
  <si>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18210102030013000110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</si>
  <si>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</si>
  <si>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18210102130011000110</t>
  </si>
  <si>
    <t xml:space="preserve">                            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</si>
  <si>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</si>
  <si>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18210102140011000110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</si>
  <si>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</si>
  <si>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18210102150011000110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</si>
  <si>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t>
  </si>
  <si>
    <t>18210102180011000110</t>
  </si>
  <si>
    <t xml:space="preserve">                            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</si>
  <si>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</si>
  <si>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18210102210011000110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</si>
  <si>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</si>
  <si>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18210102210013000110</t>
  </si>
  <si>
    <t xml:space="preserve">            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</si>
  <si>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18210102230011000110</t>
  </si>
  <si>
    <t xml:space="preserve">                            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</si>
  <si>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 xml:space="preserve">        НАЛОГИ НА ТОВАРЫ (РАБОТЫ, УСЛУГИ), РЕАЛИЗУЕМЫЕ НА ТЕРРИТОРИИ РОССИЙСКОЙ ФЕДЕРАЦИИ</t>
  </si>
  <si>
    <t xml:space="preserve">          Акцизы по подакцизным товарам (продукции), производимым на территории Российской Федерации</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</si>
  <si>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</si>
  <si>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</si>
  <si>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18210302231010000110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</si>
  <si>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</si>
  <si>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</si>
  <si>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</si>
  <si>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18210302241010000110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</si>
  <si>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</si>
  <si>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</si>
  <si>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</si>
  <si>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18210302251010000110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</si>
  <si>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</si>
  <si>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</si>
  <si>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</si>
  <si>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18210302261010000110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</si>
  <si>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</si>
  <si>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Туристический налог</t>
  </si>
  <si>
    <t>18210303000010000110</t>
  </si>
  <si>
    <t xml:space="preserve">                            Туристический налог</t>
  </si>
  <si>
    <t>18210303000011000110</t>
  </si>
  <si>
    <t xml:space="preserve">        НАЛОГИ НА СОВОКУПНЫЙ ДОХОД</t>
  </si>
  <si>
    <t xml:space="preserve">          Налог, взимаемый в связи с применением упрощенной системы налогообложения</t>
  </si>
  <si>
    <t xml:space="preserve">            Налог, взимаемый с налогоплательщиков, выбравших в качестве объекта налогообложения доходы</t>
  </si>
  <si>
    <t xml:space="preserve">              Налог, взимаемый с налогоплательщиков, выбравших в качестве объекта налогообложения доходы</t>
  </si>
  <si>
    <t>18210501011011000110</t>
  </si>
  <si>
    <t xml:space="preserve">                            Налог, взимаемый с налогоплательщиков, выбравших в качестве объекта налогообложения доходы</t>
  </si>
  <si>
    <t>18210501011013000110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</si>
  <si>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</si>
  <si>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</si>
  <si>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18210501021011000110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</si>
  <si>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</si>
  <si>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18210501021013000110</t>
  </si>
  <si>
    <t xml:space="preserve">          Единый налог на вмененный доход для отдельных видов деятельности</t>
  </si>
  <si>
    <t xml:space="preserve">            Единый налог на вмененный доход для отдельных видов деятельности</t>
  </si>
  <si>
    <t>18210502010021000110</t>
  </si>
  <si>
    <t xml:space="preserve">                            Единый налог на вмененный доход для отдельных видов деятельности</t>
  </si>
  <si>
    <t xml:space="preserve">          Единый сельскохозяйственный налог</t>
  </si>
  <si>
    <t xml:space="preserve">            Единый сельскохозяйственный налог</t>
  </si>
  <si>
    <t>18210503010011000110</t>
  </si>
  <si>
    <t xml:space="preserve">                            Единый сельскохозяйственный налог</t>
  </si>
  <si>
    <t>18210503010013000110</t>
  </si>
  <si>
    <t xml:space="preserve">          Налог, взимаемый в связи с применением патентной системы налогообложения</t>
  </si>
  <si>
    <t xml:space="preserve">            Налог, взимаемый в связи с применением патентной системы налогообложения, зачисляемый в бюджеты муниципальных районов</t>
  </si>
  <si>
    <t>18210504020021000110</t>
  </si>
  <si>
    <t xml:space="preserve">                            Налог, взимаемый в связи с применением патентной системы налогообложения, зачисляемый в бюджеты муниципальных районо</t>
  </si>
  <si>
    <t xml:space="preserve">        НАЛОГИ НА ИМУЩЕСТВО</t>
  </si>
  <si>
    <t xml:space="preserve">          Налог на имущество физических лиц</t>
  </si>
  <si>
    <t xml:space="preserve">            Налог на имущество физических лиц, взимаемый по ставкам, применяемым к объектам налогообложения, расположенным в границах межселенных территорий</t>
  </si>
  <si>
    <t>18210601030051000110</t>
  </si>
  <si>
    <t xml:space="preserve">                            Налог на имущество физических лиц, взимаемый по ставкам, применяемым к объектам налогообложения, расположенным в границах межселенных территорий</t>
  </si>
  <si>
    <t xml:space="preserve">          Земельный налог</t>
  </si>
  <si>
    <t xml:space="preserve">            Земельный налог с организаций</t>
  </si>
  <si>
    <t xml:space="preserve">              Земельный налог с организаций, обладающих земельным участком, расположенным в границах межселенных территорий</t>
  </si>
  <si>
    <t>18210606033051000110</t>
  </si>
  <si>
    <t xml:space="preserve">                            Земельный налог с организаций, обладающих земельным участком, расположенным в границах межселенных территорий</t>
  </si>
  <si>
    <t xml:space="preserve">            Земельный налог с физических лиц</t>
  </si>
  <si>
    <t xml:space="preserve">              Земельный налог с физических лиц, обладающих земельным участком, расположенным в границах межселенных территорий</t>
  </si>
  <si>
    <t>18210606043051000110</t>
  </si>
  <si>
    <t xml:space="preserve">                            Земельный налог с физических лиц, обладающих земельным участком, расположенным в границах межселенных территорий</t>
  </si>
  <si>
    <t xml:space="preserve">        ГОСУДАРСТВЕННАЯ ПОШЛИНА</t>
  </si>
  <si>
    <t xml:space="preserve">          Государственная пошлина по делам, рассматриваемым в судах общей юрисдикции, мировыми судьями</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</si>
  <si>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</si>
  <si>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18210803010011050110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</si>
  <si>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</si>
  <si>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18210803010011060110</t>
  </si>
  <si>
    <t xml:space="preserve">        ДОХОДЫ ОТ ИСПОЛЬЗОВАНИЯ ИМУЩЕСТВА, НАХОДЯЩЕГОСЯ В ГОСУДАРСТВЕННОЙ И МУНИЦИПАЛЬНОЙ СОБСТВЕННОСТИ</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</si>
  <si>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</si>
  <si>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</si>
  <si>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</si>
  <si>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91711105013050000120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</si>
  <si>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</si>
  <si>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Доходы от сдачи в аренду имущества, составляющего государственную (муниципальную) казну (за исключением земельных участков)</t>
  </si>
  <si>
    <t xml:space="preserve">              Доходы от сдачи в аренду имущества, составляющего казну муниципальных районов (за исключением земельных участков)</t>
  </si>
  <si>
    <t>91711105075050000120</t>
  </si>
  <si>
    <t xml:space="preserve">                            Доходы от сдачи в аренду имущества, составляющего казну муниципальных районов (за исключением земельных участков)</t>
  </si>
  <si>
    <t xml:space="preserve">        ПЛАТЕЖИ ПРИ ПОЛЬЗОВАНИИ ПРИРОДНЫМИ РЕСУРСАМИ</t>
  </si>
  <si>
    <t xml:space="preserve">          Плата за негативное воздействие на окружающую среду</t>
  </si>
  <si>
    <t xml:space="preserve">            Плата за выбросы загрязняющих веществ в атмосферный воздух стационарными объектами</t>
  </si>
  <si>
    <t xml:space="preserve">              Плата за выбросы загрязняющих веществ в атмосферный воздух стационарными объектами</t>
  </si>
  <si>
    <t>04811201010016000120</t>
  </si>
  <si>
    <t xml:space="preserve">                            Плата за выбросы загрязняющих веществ в атмосферный воздух стационарными объектами</t>
  </si>
  <si>
    <t xml:space="preserve">            Плата за сбросы загрязняющих веществ в водные объекты</t>
  </si>
  <si>
    <t xml:space="preserve">              Плата за сбросы загрязняющих веществ в водные объекты</t>
  </si>
  <si>
    <t>04811201030016000120</t>
  </si>
  <si>
    <t xml:space="preserve">                            Плата за сбросы загрязняющих веществ в водные объекты</t>
  </si>
  <si>
    <t xml:space="preserve">            Плата за размещение отходов производства и потребления</t>
  </si>
  <si>
    <t xml:space="preserve">              Плата за размещение отходов производства</t>
  </si>
  <si>
    <t>04811201041016000120</t>
  </si>
  <si>
    <t xml:space="preserve">                            Плата за размещение отходов производства</t>
  </si>
  <si>
    <t xml:space="preserve">        ДОХОДЫ ОТ ОКАЗАНИЯ ПЛАТНЫХ УСЛУГ И КОМПЕНСАЦИИ ЗАТРАТ ГОСУДАРСТВА</t>
  </si>
  <si>
    <t xml:space="preserve">          Доходы от компенсации затрат государства</t>
  </si>
  <si>
    <t xml:space="preserve">            Доходы, поступающие в порядке возмещения расходов, понесенных в связи с эксплуатацией имущества</t>
  </si>
  <si>
    <t xml:space="preserve">              Доходы, поступающие в порядке возмещения расходов, понесенных в связи с эксплуатацией имущества муниципальных районов</t>
  </si>
  <si>
    <t>91711302065050000130</t>
  </si>
  <si>
    <t xml:space="preserve">                            Доходы, поступающие в порядке возмещения расходов, понесенных в связи с эксплуатацией имущества муниципальных районов</t>
  </si>
  <si>
    <t xml:space="preserve">            Прочие доходы от компенсации затрат государства</t>
  </si>
  <si>
    <t xml:space="preserve">              Прочие доходы от компенсации затрат бюджетов муниципальных районов</t>
  </si>
  <si>
    <t>90211302995050000130</t>
  </si>
  <si>
    <t xml:space="preserve">                            Прочие доходы от компенсации затрат бюджетов муниципальных районов</t>
  </si>
  <si>
    <t xml:space="preserve">        ДОХОДЫ ОТ ПРОДАЖИ МАТЕРИАЛЬНЫХ И НЕМАТЕРИАЛЬНЫХ АКТИВОВ</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</si>
  <si>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</si>
  <si>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</si>
  <si>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</si>
  <si>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91711402053050000410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</si>
  <si>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t>
  </si>
  <si>
    <t xml:space="preserve">          Доходы от продажи земельных участков, находящихся в государственной и муниципальной собственности</t>
  </si>
  <si>
    <t xml:space="preserve">            Доходы от продажи земельных участков, государственная собственность на которые не разграничена</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</si>
  <si>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</si>
  <si>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91711406013050000430</t>
  </si>
  <si>
    <t xml:space="preserve">                            Доходы от продажи земельных участков, государственная собственность на которые не разграничена и которые расположены в границах межселенных территорий муниципальных районов</t>
  </si>
  <si>
    <t xml:space="preserve">        ШТРАФЫ, САНКЦИИ, ВОЗМЕЩЕНИЕ УЩЕРБА</t>
  </si>
  <si>
    <t xml:space="preserve">          Административные штрафы, установленные Кодексом Российской Федерации об административных правонарушениях</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</si>
  <si>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</si>
  <si>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</si>
  <si>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84811601053010035140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</si>
  <si>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</si>
  <si>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84811601053010059140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</si>
  <si>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t>
  </si>
  <si>
    <t>84811601053019000140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</si>
  <si>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</si>
  <si>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</si>
  <si>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</si>
  <si>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84811601063010008140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</si>
  <si>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</si>
  <si>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84811601063010009140</t>
  </si>
  <si>
    <t>84811601063010101140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</si>
  <si>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</si>
  <si>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</si>
  <si>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</si>
  <si>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84811601073010016140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</si>
  <si>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</si>
  <si>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84811601073010019140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</si>
  <si>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</si>
  <si>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84811601073010027140</t>
  </si>
  <si>
    <t>84811601073019000140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</si>
  <si>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 природопользования и обращения с животными</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</si>
  <si>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 природопользования и обращения с животными, налагаемые мировыми судьями, комиссиями по делам несовершеннолетних и защите их прав</t>
  </si>
  <si>
    <t>84811601083010014140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</si>
  <si>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 природопользования и обращения с животными, налагаемые мировыми судьями, комиссиями по делам несовершеннолетних и защите их прав</t>
  </si>
  <si>
    <t>84811601083010037140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</si>
  <si>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</si>
  <si>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84811601133010028140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</si>
  <si>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</si>
  <si>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</si>
  <si>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</si>
  <si>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84811601143010002140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</si>
  <si>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</si>
  <si>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84811601143019002140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</si>
  <si>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</si>
  <si>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</si>
  <si>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</si>
  <si>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84811601153010005140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</si>
  <si>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</si>
  <si>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84811601153010006140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</si>
  <si>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</si>
  <si>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84811601153010025140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</si>
  <si>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</si>
  <si>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84811601153019002140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</si>
  <si>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</si>
  <si>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</si>
  <si>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84811601173010007140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</si>
  <si>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</si>
  <si>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84811601173010008140</t>
  </si>
  <si>
    <t>84811601173019000140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</si>
  <si>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</si>
  <si>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</si>
  <si>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84811601193010005140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</si>
  <si>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</si>
  <si>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84811601193010007140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</si>
  <si>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</si>
  <si>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84811601193010009140</t>
  </si>
  <si>
    <t>84811601193010013140</t>
  </si>
  <si>
    <t>84811601193010028140</t>
  </si>
  <si>
    <t>84811601193019000140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</si>
  <si>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</si>
  <si>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</si>
  <si>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84811601203010006140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</si>
  <si>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</si>
  <si>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84811601203010013140</t>
  </si>
  <si>
    <t>84811601203010021140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</si>
  <si>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</si>
  <si>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84411601203019000140</t>
  </si>
  <si>
    <t>84811601203019000140</t>
  </si>
  <si>
    <t>84811601203010010140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</si>
  <si>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t>
  </si>
  <si>
    <t xml:space="preserve">          Административные штрафы, установленные законами субъектов Российской Федерации об административных правонарушениях</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</si>
  <si>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</si>
  <si>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84811602010020002140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</si>
  <si>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</si>
  <si>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</si>
  <si>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90211602020020000140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</si>
  <si>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</si>
  <si>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Платежи в целях возмещения причиненного ущерба (убытков)</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</si>
  <si>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</si>
  <si>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</si>
  <si>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90211610123010051140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</si>
  <si>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</si>
  <si>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Платежи, уплачиваемые в целях возмещения вреда</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</si>
  <si>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</si>
  <si>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84411611050010000140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</si>
  <si>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подлежащие зачислению в бюджет муниципального образования</t>
  </si>
  <si>
    <t>85211611050010000140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</si>
  <si>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а также вреда, причиненного водным объектам), подлежащие зачислению в бюджет муниципального образования</t>
  </si>
  <si>
    <t xml:space="preserve">        ПРОЧИЕ НЕНАЛОГОВЫЕ ДОХОДЫ</t>
  </si>
  <si>
    <t xml:space="preserve">          Невыясненные поступления</t>
  </si>
  <si>
    <t xml:space="preserve">            Невыясненные поступления, зачисляемые в бюджеты муниципальных районов</t>
  </si>
  <si>
    <t>90211701050050000180</t>
  </si>
  <si>
    <t xml:space="preserve">                            Невыясненные поступления, зачисляемые в бюджеты муниципальных районов</t>
  </si>
  <si>
    <t>91711701050050000180</t>
  </si>
  <si>
    <t>94011701050050000180</t>
  </si>
  <si>
    <t xml:space="preserve">      БЕЗВОЗМЕЗДНЫЕ ПОСТУПЛЕНИЯ</t>
  </si>
  <si>
    <t xml:space="preserve">        БЕЗВОЗМЕЗДНЫЕ ПОСТУПЛЕНИЯ ОТ ДРУГИХ БЮДЖЕТОВ БЮДЖЕТНОЙ СИСТЕМЫ РОССИЙСКОЙ ФЕДЕРАЦИИ</t>
  </si>
  <si>
    <t xml:space="preserve">          Дотации бюджетам бюджетной системы Российской Федерации</t>
  </si>
  <si>
    <t xml:space="preserve">            Дотации на выравнивание бюджетной обеспеченности</t>
  </si>
  <si>
    <t xml:space="preserve">              Дотации бюджетам муниципальных районов на выравнивание бюджетной обеспеченности из бюджета субъекта Российской Федерации</t>
  </si>
  <si>
    <t>91120215001050000150</t>
  </si>
  <si>
    <t xml:space="preserve">                            Дотации бюджетам муниципальных районов на выравнивание бюджетной обеспеченности из бюджета субъекта Российской Федерации</t>
  </si>
  <si>
    <t xml:space="preserve">            Дотации бюджетам на поддержку мер по обеспечению сбалансированности бюджетов</t>
  </si>
  <si>
    <t xml:space="preserve">              Дотации бюджетам муниципальных районов на поддержку мер по обеспечению сбалансированности бюджетов</t>
  </si>
  <si>
    <t>91120215002050000150</t>
  </si>
  <si>
    <t xml:space="preserve">                            Дотации бюджетам муниципальных районов на поддержку мер по обеспечению сбалансированности бюджетов</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</si>
  <si>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</si>
  <si>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Дотации бюджетам муниципальных районов на частичную компенсацию дополнительных расходов на повышение оплаты труда работников бюджетной сферы и иные цели</t>
  </si>
  <si>
    <t>91120215009050000150</t>
  </si>
  <si>
    <t xml:space="preserve">                            Дотации бюджетам муниципальных районов на частичную компенсацию дополнительных расходов на повышение оплаты труда работников бюджетной сферы и иные цели</t>
  </si>
  <si>
    <t xml:space="preserve">            Прочие дотации</t>
  </si>
  <si>
    <t xml:space="preserve">              Прочие дотации бюджетам муниципальных районов</t>
  </si>
  <si>
    <t>91120219999050000150</t>
  </si>
  <si>
    <t xml:space="preserve">                            Прочие дотации бюджетам муниципальных районов</t>
  </si>
  <si>
    <t xml:space="preserve">          Субсидии бюджетам бюджетной системы Российской Федерации (межбюджетные субсидии)</t>
  </si>
  <si>
    <t>91120225154050000150</t>
  </si>
  <si>
    <t xml:space="preserve">                            Субсидии бюджетам муниципальных районов на реализацию мероприятий по модернизации коммунальной инфраструктуры</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</si>
  <si>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</si>
  <si>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</si>
  <si>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91120225304050000150</t>
  </si>
  <si>
    <t xml:space="preserve">                            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</si>
  <si>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Субсидии бюджетам на модернизацию региональных и муниципальных библиотек</t>
  </si>
  <si>
    <t xml:space="preserve">              Субсидии бюджетам муниципальных районов на модернизацию региональных и муниципальных библиотек</t>
  </si>
  <si>
    <t>91120225348050000150</t>
  </si>
  <si>
    <t xml:space="preserve">                            Субсидии бюджетам муниципальных районов на модернизацию региональных и муниципальных библиотек</t>
  </si>
  <si>
    <t xml:space="preserve">            Субсидии бюджетам на создание модельных муниципальных библиотек</t>
  </si>
  <si>
    <t xml:space="preserve">              Субсидии бюджетам муниципальных районов на создание модельных муниципальных библиотек</t>
  </si>
  <si>
    <t>91120225454050000150</t>
  </si>
  <si>
    <t xml:space="preserve">                            Субсидии бюджетам муниципальных районов на создание модельных муниципальных библиотек</t>
  </si>
  <si>
    <t>91120225467050000150</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</si>
  <si>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</si>
  <si>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Субсидии бюджетам на поддержку отрасли культуры</t>
  </si>
  <si>
    <t xml:space="preserve">              Субсидии бюджетам муниципальных районов на поддержку отрасли культуры</t>
  </si>
  <si>
    <t>91120225519050000150</t>
  </si>
  <si>
    <t xml:space="preserve">                            Субсидии бюджетам муниципальных районов на поддержку отрасли культуры</t>
  </si>
  <si>
    <t xml:space="preserve">            Субсидии бюджетам на оснащение предметных кабинетов общеобразовательных организаций средствами обучения и воспитания</t>
  </si>
  <si>
    <t xml:space="preserve">              Субсидии бюджетам муниципальных районов на оснащение предметных кабинетов общеобразовательных организаций средствами обучения и воспитания</t>
  </si>
  <si>
    <t>91120225559050000150</t>
  </si>
  <si>
    <t xml:space="preserve">                            Субсидии бюджетам муниципальных районов на оснащение предметных кабинетов общеобразовательных организаций средствами обучения и воспитания</t>
  </si>
  <si>
    <t>91120225750050000150</t>
  </si>
  <si>
    <t xml:space="preserve">                            Субсидии бюджетам муниципальных районов на реализацию мероприятий по модернизации школьных систем образования</t>
  </si>
  <si>
    <t xml:space="preserve">            Прочие субсидии</t>
  </si>
  <si>
    <t xml:space="preserve">              Прочие субсидии бюджетам муниципальных районов</t>
  </si>
  <si>
    <t>91120229999050000150</t>
  </si>
  <si>
    <t xml:space="preserve">                            Прочие субсидии бюджетам муниципальных районов</t>
  </si>
  <si>
    <t xml:space="preserve">          Субвенции бюджетам бюджетной системы Российской Федерации</t>
  </si>
  <si>
    <t xml:space="preserve">            Субвенции местным бюджетам на выполнение передаваемых полномочий субъектов Российской Федерации</t>
  </si>
  <si>
    <t xml:space="preserve">              Субвенции бюджетам муниципальных районов на выполнение передаваемых полномочий субъектов Российской Федерации</t>
  </si>
  <si>
    <t>91120230024050000150</t>
  </si>
  <si>
    <t xml:space="preserve">                            Субвенции бюджетам муниципальных районов на выполнение передаваемых полномочий субъектов Российской Федерации</t>
  </si>
  <si>
    <t xml:space="preserve">            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</si>
  <si>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Субвенции бюджетам муниципальных районов на содержание ребенка, находящегося под опекой, попечительством, а также вознаграждение, причитающееся опекуну (попечителю), приемному родителю</t>
  </si>
  <si>
    <t>91120230027050000150</t>
  </si>
  <si>
    <t xml:space="preserve">                            Субвенции бюджетам муниципальных районов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</si>
  <si>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</si>
  <si>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</si>
  <si>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91120230029050000150</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</si>
  <si>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</si>
  <si>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</si>
  <si>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Субвенции бюджетам муниципальных районов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</si>
  <si>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91120235082050000150</t>
  </si>
  <si>
    <t xml:space="preserve">                            Субвенции бюджетам муниципальных районов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</si>
  <si>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</si>
  <si>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</si>
  <si>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91120235120050000150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</si>
  <si>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</si>
  <si>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91120235250050000150</t>
  </si>
  <si>
    <t xml:space="preserve">                            Субвенции бюджетам муниципальных районов на оплату жилищно-коммунальных услуг отдельным категориям граждан</t>
  </si>
  <si>
    <t xml:space="preserve">          Иные межбюджетные трансферты</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</si>
  <si>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</si>
  <si>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</si>
  <si>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91120240014050000150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</si>
  <si>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</si>
  <si>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</si>
  <si>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</si>
  <si>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91120245050050000150</t>
  </si>
  <si>
    <t xml:space="preserve">                            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</si>
  <si>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</si>
  <si>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91120245179050000150</t>
  </si>
  <si>
    <t xml:space="preserve">                            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</si>
  <si>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</si>
  <si>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</si>
  <si>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91120245303050000150</t>
  </si>
  <si>
    <t xml:space="preserve">                            Межбюджетные трансферты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</si>
  <si>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Прочие межбюджетные трансферты, передаваемые бюджетам</t>
  </si>
  <si>
    <t xml:space="preserve">              Прочие межбюджетные трансферты, передаваемые бюджетам муниципальных районов</t>
  </si>
  <si>
    <t>91120249999050000150</t>
  </si>
  <si>
    <t xml:space="preserve">                            Прочие межбюджетные трансферты, передаваемые бюджетам муниципальных районов</t>
  </si>
  <si>
    <t xml:space="preserve">        ПРОЧИЕ БЕЗВОЗМЕЗДНЫЕ ПОСТУПЛЕНИЯ</t>
  </si>
  <si>
    <t xml:space="preserve">          Прочие безвозмездные поступления в бюджеты муниципальных районов</t>
  </si>
  <si>
    <t xml:space="preserve">            Прочие безвозмездные поступления в бюджеты муниципальных районов</t>
  </si>
  <si>
    <t>91120705030050000150</t>
  </si>
  <si>
    <t xml:space="preserve">                            Прочие безвозмездные поступления в бюджеты муниципальных районов</t>
  </si>
  <si>
    <t>91120805000050000150</t>
  </si>
  <si>
    <t xml:space="preserve">                            Перечисления из бюджетов муниципальных районов (в бюджеты муниципальных районов)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</si>
  <si>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</si>
  <si>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</si>
  <si>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</si>
  <si>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</si>
  <si>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91121860010050000150</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</si>
  <si>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</si>
  <si>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ВОЗВРАТ ОСТАТКОВ СУБСИДИЙ, СУБВЕНЦИЙ И ИНЫХ МЕЖБЮДЖЕТНЫХ ТРАНСФЕРТОВ, ИМЕЮЩИХ ЦЕЛЕВОЕ НАЗНАЧЕНИЕ, ПРОШЛЫХ ЛЕТ</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</si>
  <si>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</si>
  <si>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91121935250050000150</t>
  </si>
  <si>
    <t xml:space="preserve">                            Возврат остатков субвенций на оплату жилищно-коммунальных услуг отдельным категориям граждан из бюджетов муниципальных районов</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</si>
  <si>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районов</t>
  </si>
  <si>
    <t>91121945303050000150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</si>
  <si>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районов</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</si>
  <si>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</si>
  <si>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91121960010050000150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</si>
  <si>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</si>
  <si>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ИТОГО ДОХОДОВ</t>
  </si>
  <si>
    <t>Исполнение местного бюджета муниципального образования Бейский район</t>
  </si>
  <si>
    <t>за  2025 год по поступлению доходов по группам, подгруппам</t>
  </si>
  <si>
    <t>и статьям кодов классификации доходов Российской Федерации</t>
  </si>
  <si>
    <t>Код по бюджетной классификации</t>
  </si>
  <si>
    <t>Утверждено,     тыс. руб.</t>
  </si>
  <si>
    <t>Исполнено,             тыс. руб.</t>
  </si>
  <si>
    <t>Процент исполнения</t>
  </si>
  <si>
    <t>Республики Хакасия</t>
  </si>
  <si>
    <t>000  1 00 00000 00 0000 000</t>
  </si>
  <si>
    <t>000 1 01 00000 00 0000 000</t>
  </si>
  <si>
    <t>000 1 01 02000 01 0000 110</t>
  </si>
  <si>
    <t>000 1 01 02010 01 0000 110</t>
  </si>
  <si>
    <t>000 1 01 02020 01 0000 110</t>
  </si>
  <si>
    <t>000 1 01 02030 01 0000 110</t>
  </si>
  <si>
    <t>000 1 01 02080 01 0000 110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</si>
  <si>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t>
  </si>
  <si>
    <t>000 1 01 02130 01 0000 110</t>
  </si>
  <si>
    <t>000 1 01 02140 01 0000 110</t>
  </si>
  <si>
    <t>000 1 01 02150 01 0000 110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</si>
  <si>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</si>
  <si>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000 1 01 02210 01 0000 110</t>
  </si>
  <si>
    <t>000 1 01 02230 01 0000 110</t>
  </si>
  <si>
    <t>000 1 03 00000 00 0000 000</t>
  </si>
  <si>
    <t>000 1 03 02000 01 0000 110</t>
  </si>
  <si>
    <t>000 1 03 02230 01 0000 110</t>
  </si>
  <si>
    <t>000 1 03 02231 01 0000 110</t>
  </si>
  <si>
    <t>000 1 03 02240 01 0000 110</t>
  </si>
  <si>
    <t>000 1 03 02241 01 0000 110</t>
  </si>
  <si>
    <t>000 1 03 02250 01 0000 110</t>
  </si>
  <si>
    <t>000 1 03 02251 01 0000 110</t>
  </si>
  <si>
    <t>000 1 03 02260 01 0000 110</t>
  </si>
  <si>
    <t>000 1 03 02261 01 0000 110</t>
  </si>
  <si>
    <t>000 1 03 03000 01 0000 110</t>
  </si>
  <si>
    <t>000 1 05 00000 00 0000 000</t>
  </si>
  <si>
    <t>000 1 05 01000 00 0000 110</t>
  </si>
  <si>
    <t>000 1 05 01010 01 0000 110</t>
  </si>
  <si>
    <t>000 1 05 01011 01 0000 110</t>
  </si>
  <si>
    <t>000 1 05 01020 01 0000 110</t>
  </si>
  <si>
    <t>000 1 05 01021 01 0000 110</t>
  </si>
  <si>
    <t>000 1 05 02000 02 0000 110</t>
  </si>
  <si>
    <t>000 1 05 02010 02 0000 110</t>
  </si>
  <si>
    <t>000 1 05 03000 01 0000 110</t>
  </si>
  <si>
    <t>000 1 05 03010 01 0000 110</t>
  </si>
  <si>
    <t>000 1 05 04000 02 0000 110</t>
  </si>
  <si>
    <t>000 1 05 04020 02 0000 110</t>
  </si>
  <si>
    <t>000 1 06 00000 00 0000 000</t>
  </si>
  <si>
    <t>000 1 06 01000 00 0000 110</t>
  </si>
  <si>
    <t>000 1 06 01030 05 0000 110</t>
  </si>
  <si>
    <t>000 1 06 06000 00 0000 110</t>
  </si>
  <si>
    <t>000 1 06 06030 00 0000 110</t>
  </si>
  <si>
    <t>000 1 06 06033 05 0000 110</t>
  </si>
  <si>
    <t>000 1 06 06040 00 0000 110</t>
  </si>
  <si>
    <t>000 1 06 06043 05 0000 110</t>
  </si>
  <si>
    <t>000 1 08 00000 00 0000 000</t>
  </si>
  <si>
    <t>000 1 08 03000 01 0000 110</t>
  </si>
  <si>
    <t>000 1 08 03010 01 0000 110</t>
  </si>
  <si>
    <t>000 1 11 00000 00 0000 000</t>
  </si>
  <si>
    <t>000 1 11 05000 00 0000 120</t>
  </si>
  <si>
    <t>000 1 11 05010 00 0000 120</t>
  </si>
  <si>
    <t>000 1 11 05013 05 0000 120</t>
  </si>
  <si>
    <t>000 1 11 05070 00 0000 120</t>
  </si>
  <si>
    <t>000 1 11 05075 05 0000 120</t>
  </si>
  <si>
    <t>000 1 12 00000 00 0000 000</t>
  </si>
  <si>
    <t>000 1 12 01000 01 0000 120</t>
  </si>
  <si>
    <t>000 1 12 01010 01 0000 120</t>
  </si>
  <si>
    <t>000 1 12 01010 01 6000 120</t>
  </si>
  <si>
    <t>000 1 12 01030 01 0000 120</t>
  </si>
  <si>
    <t>000 1 12 01030 01 6000 120</t>
  </si>
  <si>
    <t>000 1 12 01040 01 0000 120</t>
  </si>
  <si>
    <t>000 1 12 01041 01 6000 120</t>
  </si>
  <si>
    <t>000 1 13 00000 00 0000 000</t>
  </si>
  <si>
    <t>000 1 13 02000 00 0000 130</t>
  </si>
  <si>
    <t>000 1 13 02060 00 0000 130</t>
  </si>
  <si>
    <t>000 1 13 02065 05 0000 130</t>
  </si>
  <si>
    <t>000 1 13 02990 00 0000 130</t>
  </si>
  <si>
    <t>000 1 13 02995 05 0000 130</t>
  </si>
  <si>
    <t>000 1 14 00000 00 0000 000</t>
  </si>
  <si>
    <t>000 1 14 02000 00 0000 000</t>
  </si>
  <si>
    <t>000 1 14 02050 05 0000 410</t>
  </si>
  <si>
    <t>000 1 14 02053 05 0000 410</t>
  </si>
  <si>
    <t>000 1 14 06000 00 0000 430</t>
  </si>
  <si>
    <t>000 1 14 06010 00 0000 430</t>
  </si>
  <si>
    <t>000 1 14 06013 05 0000 430</t>
  </si>
  <si>
    <t>000 1 16 00000 00 0000 000</t>
  </si>
  <si>
    <t>000 1 16 01000 01 0000 140</t>
  </si>
  <si>
    <t>000 1 16 01050 01 0000 140</t>
  </si>
  <si>
    <t>000 1 16 01053 01 0000 140</t>
  </si>
  <si>
    <t>000 1 16 01060 01 0000 140</t>
  </si>
  <si>
    <t>000 1 16 01063 01 0000 140</t>
  </si>
  <si>
    <t>000 1 16 01070 01 0000 140</t>
  </si>
  <si>
    <t>000 1 16 01073 01 0000 140</t>
  </si>
  <si>
    <t>000 1 16 01080 01 0000 140</t>
  </si>
  <si>
    <t>000 1 16 01083 01 0000 140</t>
  </si>
  <si>
    <t>000 1 16 01140 01 0000 140</t>
  </si>
  <si>
    <t>000 1 16 01143 01 0000 140</t>
  </si>
  <si>
    <t>000 1 16 01150 01 0000 140</t>
  </si>
  <si>
    <t>000 1 16 01153 01 0000 140</t>
  </si>
  <si>
    <t>000 1 16 01170 01 0000 140</t>
  </si>
  <si>
    <t>000 1 16 01173 01 0000 140</t>
  </si>
  <si>
    <t>000 1 16 01190 01 0000 140</t>
  </si>
  <si>
    <t>000 1 16 01193 01 0000 140</t>
  </si>
  <si>
    <t>000 1 16 01200 01 0000 140</t>
  </si>
  <si>
    <t>000 1 16 01203 01 0000 140</t>
  </si>
  <si>
    <t>000 1 16 02000 02 0000 140</t>
  </si>
  <si>
    <t>000 1 16 02010 02 0000 140</t>
  </si>
  <si>
    <t>000 1 16 02020 02 0000 140</t>
  </si>
  <si>
    <t>000 1 16 10000 00 0000 140</t>
  </si>
  <si>
    <t>000 1 16 10120 00 0000 140</t>
  </si>
  <si>
    <t>000 1 16 10123 01 0000 140</t>
  </si>
  <si>
    <t>000 1 16 11000 01 0000 140</t>
  </si>
  <si>
    <t>000 1 16 11050 01 0000 140</t>
  </si>
  <si>
    <t>000 1 17 00000 00 0000 000</t>
  </si>
  <si>
    <t>000 1 17 01000 00 0000 180</t>
  </si>
  <si>
    <t>000 1 17 01050 05 0000 180</t>
  </si>
  <si>
    <t>000 2 00 00000 00 0000 000</t>
  </si>
  <si>
    <t>000 2 02 00000 00 0000 000</t>
  </si>
  <si>
    <t>000 2 02 10000 00 0000 150</t>
  </si>
  <si>
    <t>000 2 02 15001 00 0000 150</t>
  </si>
  <si>
    <t>000 2 02 15001 05 0000 150</t>
  </si>
  <si>
    <t>000 2 02 15002 00 0000 150</t>
  </si>
  <si>
    <t>000 2 02 15002 05 0000 150</t>
  </si>
  <si>
    <t>000 2 02 15009 00 0000 150</t>
  </si>
  <si>
    <t>000 2 02 15009 05 0000 150</t>
  </si>
  <si>
    <t>000 2 02 19999 00 0000 150</t>
  </si>
  <si>
    <t>000 2 02 19999 05 0000 150</t>
  </si>
  <si>
    <t>000 2 02 20000 00 0000 150</t>
  </si>
  <si>
    <t>000 2 02 25304 00 0000 150</t>
  </si>
  <si>
    <t>000 2 02 25304 05 0000 150</t>
  </si>
  <si>
    <t>000 2 02 25348 00 0000 150</t>
  </si>
  <si>
    <t>000 2 02 25348 05 0000 150</t>
  </si>
  <si>
    <t>000 2 02 25454 00 0000 150</t>
  </si>
  <si>
    <t>000 2 02 25454 05 0000 150</t>
  </si>
  <si>
    <t>000 2 02 25519 00 0000 150</t>
  </si>
  <si>
    <t>000 2 02 25519 05 0000 150</t>
  </si>
  <si>
    <t>000 2 02 25559 00 0000 150</t>
  </si>
  <si>
    <t>000 2 02 25559 05 0000 150</t>
  </si>
  <si>
    <t>000 2 02 29999 00 0000 150</t>
  </si>
  <si>
    <t>000 2 02 29999 05 0000 150</t>
  </si>
  <si>
    <t>000 2 02 30000 00 0000 150</t>
  </si>
  <si>
    <t>000 2 02 30024 00 0000 150</t>
  </si>
  <si>
    <t>000 2 02 30024 05 0000 150</t>
  </si>
  <si>
    <t>000 2 02 30027 00 0000 150</t>
  </si>
  <si>
    <t>000 2 02 30027 05 0000 150</t>
  </si>
  <si>
    <t>000 2 02 30029 00 0000 150</t>
  </si>
  <si>
    <t>000 2 02 30029 05 0000 150</t>
  </si>
  <si>
    <t>000 2 02 35082 00 0000 150</t>
  </si>
  <si>
    <t>000 2 02 35082 05 0000 150</t>
  </si>
  <si>
    <t>000 2 02 35120 00 0000 150</t>
  </si>
  <si>
    <t>000 2 02 35120 05 0000 150</t>
  </si>
  <si>
    <t>000 2 02 40000 00 0000 150</t>
  </si>
  <si>
    <t>000 2 02 40014 00 0000 150</t>
  </si>
  <si>
    <t>000 2 02 40014 05 0000 150</t>
  </si>
  <si>
    <t>000 2 02 45050 00 0000 150</t>
  </si>
  <si>
    <t>000 2 02 45050 05 0000 150</t>
  </si>
  <si>
    <t>000 2 02 45179 00 0000 150</t>
  </si>
  <si>
    <t>000 2 02 45303 00 0000 150</t>
  </si>
  <si>
    <t>000 2 02 45303 05 0000 150</t>
  </si>
  <si>
    <t>000 2 02 49999 00 0000 150</t>
  </si>
  <si>
    <t>000 2 02 49999 05 0000 150</t>
  </si>
  <si>
    <t>000 2 07 00000 00 0000 000</t>
  </si>
  <si>
    <t>000 2 07 05000 05 0000 150</t>
  </si>
  <si>
    <t>000 2 07 05030 05 0000 150</t>
  </si>
  <si>
    <t>000 2 18 00000 00 0000 000</t>
  </si>
  <si>
    <t>000 2 18 00000 00 0000 150</t>
  </si>
  <si>
    <t>000 2 18 00000 05 0000 150</t>
  </si>
  <si>
    <t>000 2 18 60010 05 0000 150</t>
  </si>
  <si>
    <t>000 2 19 00000 00 0000 000</t>
  </si>
  <si>
    <t>000 2 19 00000 05 0000 150</t>
  </si>
  <si>
    <t>000 2 19 45303 05 0000 150</t>
  </si>
  <si>
    <t>000 2 19 60010 05 0000 150</t>
  </si>
  <si>
    <t>Приложение 2</t>
  </si>
  <si>
    <t>к решению Совета депутатов</t>
  </si>
  <si>
    <t>Бейского района Республики Хакасия</t>
  </si>
  <si>
    <t xml:space="preserve">ВрИП Главы Бейского района </t>
  </si>
  <si>
    <t>А.В. Александренко</t>
  </si>
  <si>
    <t>от 25.05.2026 № 300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</si>
</sst>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2" formatCode="#,##0.0"/>
    <numFmt numFmtId="173" formatCode="0.0%"/>
  </numFmts>
  <fonts count="19" x14ac:knownFonts="1">
    <font>
      <sz val="11"/>
      <name val="Calibri"/>
      <family val="2"/>
      <scheme val="minor"/>
    </font>
    <font>
      <sz val="12"/>
      <name val="Times New Roman"/>
      <family val="1"/>
      <charset val="204"/>
    </font>
    <font>
      <sz val="8"/>
      <name val="Arial Cyr"/>
      <charset val="204"/>
    </font>
    <font>
      <sz val="13"/>
      <name val="Times New Roman"/>
      <family val="1"/>
      <charset val="204"/>
    </font>
    <font>
      <sz val="13"/>
      <name val="Arial Cyr"/>
      <charset val="204"/>
    </font>
    <font>
      <b/>
      <sz val="13"/>
      <name val="Times New Roman"/>
      <family val="1"/>
      <charset val="204"/>
    </font>
    <font>
      <sz val="11"/>
      <name val="Calibri"/>
      <family val="2"/>
      <scheme val="minor"/>
    </font>
    <font>
      <sz val="11"/>
      <color theme="1"/>
      <name val="Calibri"/>
      <family val="2"/>
      <charset val="204"/>
      <scheme val="minor"/>
    </font>
    <font>
      <b/>
      <sz val="10"/>
      <color rgb="FF000000"/>
      <name val="Arial Cyr"/>
    </font>
    <font>
      <sz val="10"/>
      <color rgb="FF000000"/>
      <name val="Arial Cyr"/>
    </font>
    <font>
      <sz val="11"/>
      <color rgb="FF000000"/>
      <name val="Calibri"/>
      <scheme val="minor"/>
    </font>
    <font>
      <sz val="11"/>
      <color rgb="FF000000"/>
      <name val="Calibri"/>
      <family val="2"/>
      <charset val="204"/>
      <scheme val="minor"/>
    </font>
    <font>
      <sz val="10"/>
      <color rgb="FF000000"/>
      <name val="Arial"/>
    </font>
    <font>
      <sz val="10"/>
      <color rgb="FF000000"/>
      <name val="Arial"/>
      <family val="2"/>
      <charset val="204"/>
    </font>
    <font>
      <b/>
      <sz val="12"/>
      <color rgb="FF000000"/>
      <name val="Arial Cyr"/>
    </font>
    <font>
      <b/>
      <sz val="11"/>
      <color rgb="FF000000"/>
      <name val="Times New Roman"/>
      <family val="1"/>
      <charset val="204"/>
    </font>
    <font>
      <b/>
      <sz val="13"/>
      <color rgb="FF000000"/>
      <name val="Times New Roman"/>
      <family val="1"/>
      <charset val="204"/>
    </font>
    <font>
      <sz val="10"/>
      <color rgb="FF000000"/>
      <name val="Times New Roman"/>
      <family val="1"/>
      <charset val="204"/>
    </font>
    <font>
      <b/>
      <sz val="10"/>
      <color rgb="FF000000"/>
      <name val="Times New Roman"/>
      <family val="1"/>
      <charset val="204"/>
    </font>
  </fonts>
  <fills count="6">
    <fill>
      <patternFill patternType="none"/>
    </fill>
    <fill>
      <patternFill patternType="gray125"/>
    </fill>
    <fill>
      <patternFill patternType="solid">
        <fgColor rgb="FFFFFF99"/>
      </patternFill>
    </fill>
    <fill>
      <patternFill patternType="solid">
        <fgColor rgb="FFCCFFFF"/>
      </patternFill>
    </fill>
    <fill>
      <patternFill patternType="solid">
        <fgColor rgb="FFC0C0C0"/>
      </patternFill>
    </fill>
    <fill>
      <patternFill patternType="solid">
        <fgColor theme="0"/>
        <bgColor indexed="64"/>
      </patternFill>
    </fill>
  </fills>
  <borders count="6">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s>
  <cellStyleXfs count="204">
    <xf numFmtId="0" fontId="0"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72" fontId="8" fillId="2" borderId="1">
      <alignment horizontal="right" vertical="top" shrinkToFit="1"/>
    </xf>
    <xf numFmtId="172" fontId="8" fillId="3" borderId="1">
      <alignment horizontal="right" vertical="top" shrinkToFit="1"/>
    </xf>
    <xf numFmtId="172" fontId="9" fillId="0" borderId="1">
      <alignment horizontal="right" vertical="top" shrinkToFit="1"/>
    </xf>
    <xf numFmtId="172" fontId="8" fillId="2" borderId="1">
      <alignment horizontal="right" vertical="top" shrinkToFit="1"/>
    </xf>
    <xf numFmtId="172" fontId="8" fillId="3" borderId="1">
      <alignment horizontal="right" vertical="top" shrinkToFit="1"/>
    </xf>
    <xf numFmtId="172" fontId="9" fillId="0" borderId="1">
      <alignment horizontal="right" vertical="top" shrinkToFit="1"/>
    </xf>
    <xf numFmtId="0" fontId="10" fillId="0" borderId="0"/>
    <xf numFmtId="0" fontId="9" fillId="0" borderId="0"/>
    <xf numFmtId="0" fontId="11" fillId="0" borderId="0"/>
    <xf numFmtId="0" fontId="9" fillId="0" borderId="0"/>
    <xf numFmtId="0" fontId="9" fillId="0" borderId="0"/>
    <xf numFmtId="0" fontId="9" fillId="0" borderId="0"/>
    <xf numFmtId="0" fontId="9" fillId="0" borderId="0"/>
    <xf numFmtId="0" fontId="9" fillId="0" borderId="0"/>
    <xf numFmtId="0" fontId="11" fillId="0" borderId="0"/>
    <xf numFmtId="0" fontId="11" fillId="0" borderId="0"/>
    <xf numFmtId="0" fontId="11" fillId="0" borderId="0"/>
    <xf numFmtId="0" fontId="10" fillId="0" borderId="0"/>
    <xf numFmtId="0" fontId="9" fillId="0" borderId="0"/>
    <xf numFmtId="0" fontId="11" fillId="0" borderId="0"/>
    <xf numFmtId="0" fontId="9" fillId="0" borderId="0"/>
    <xf numFmtId="0" fontId="9" fillId="0" borderId="0"/>
    <xf numFmtId="0" fontId="9" fillId="0" borderId="0"/>
    <xf numFmtId="0" fontId="9" fillId="0" borderId="0"/>
    <xf numFmtId="0" fontId="9" fillId="0" borderId="0"/>
    <xf numFmtId="0" fontId="11" fillId="0" borderId="0"/>
    <xf numFmtId="0" fontId="11" fillId="0" borderId="0"/>
    <xf numFmtId="0" fontId="1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2" fillId="4" borderId="0"/>
    <xf numFmtId="0" fontId="9" fillId="4" borderId="0"/>
    <xf numFmtId="0" fontId="13" fillId="4" borderId="0"/>
    <xf numFmtId="0" fontId="9" fillId="4" borderId="0"/>
    <xf numFmtId="0" fontId="9" fillId="4" borderId="0"/>
    <xf numFmtId="0" fontId="9" fillId="4" borderId="0"/>
    <xf numFmtId="0" fontId="9" fillId="4" borderId="0"/>
    <xf numFmtId="0" fontId="9" fillId="4" borderId="0"/>
    <xf numFmtId="0" fontId="13" fillId="4" borderId="0"/>
    <xf numFmtId="0" fontId="13" fillId="4" borderId="0"/>
    <xf numFmtId="0" fontId="13" fillId="4" borderId="0"/>
    <xf numFmtId="49" fontId="9" fillId="0" borderId="1">
      <alignment horizontal="center" vertical="center" wrapText="1"/>
    </xf>
    <xf numFmtId="0" fontId="9" fillId="0" borderId="1">
      <alignment horizontal="center" vertical="center" wrapText="1"/>
    </xf>
    <xf numFmtId="0" fontId="9" fillId="0" borderId="1">
      <alignment horizontal="center" vertical="center" wrapText="1"/>
    </xf>
    <xf numFmtId="0" fontId="9" fillId="0" borderId="1">
      <alignment horizontal="center" vertical="center" wrapText="1"/>
    </xf>
    <xf numFmtId="0" fontId="9" fillId="0" borderId="1">
      <alignment horizontal="center" vertical="center" wrapText="1"/>
    </xf>
    <xf numFmtId="1" fontId="9" fillId="0" borderId="1">
      <alignment horizontal="center" vertical="top" shrinkToFit="1"/>
    </xf>
    <xf numFmtId="0" fontId="14" fillId="0" borderId="0">
      <alignment horizontal="center" wrapText="1"/>
    </xf>
    <xf numFmtId="49" fontId="9" fillId="0" borderId="0"/>
    <xf numFmtId="0" fontId="9" fillId="0" borderId="0"/>
    <xf numFmtId="0" fontId="9" fillId="0" borderId="0"/>
    <xf numFmtId="0" fontId="9" fillId="0" borderId="0"/>
    <xf numFmtId="0" fontId="9" fillId="0" borderId="0"/>
    <xf numFmtId="49" fontId="9" fillId="0" borderId="1">
      <alignment horizontal="center" vertical="top" wrapText="1"/>
    </xf>
    <xf numFmtId="0" fontId="9" fillId="0" borderId="1">
      <alignment horizontal="center" vertical="top" wrapText="1"/>
    </xf>
    <xf numFmtId="0" fontId="9" fillId="0" borderId="1">
      <alignment horizontal="center" vertical="center" wrapText="1"/>
    </xf>
    <xf numFmtId="0" fontId="9" fillId="0" borderId="1">
      <alignment horizontal="center" vertical="center" wrapText="1"/>
    </xf>
    <xf numFmtId="0" fontId="9" fillId="0" borderId="1">
      <alignment horizontal="center" vertical="center" wrapText="1"/>
    </xf>
    <xf numFmtId="0" fontId="9" fillId="0" borderId="1">
      <alignment horizontal="center" vertical="center" wrapText="1"/>
    </xf>
    <xf numFmtId="0" fontId="9" fillId="0" borderId="1">
      <alignment horizontal="center" vertical="center" wrapText="1"/>
    </xf>
    <xf numFmtId="0" fontId="9" fillId="0" borderId="1">
      <alignment horizontal="center" vertical="center" wrapText="1"/>
    </xf>
    <xf numFmtId="0" fontId="9" fillId="0" borderId="1">
      <alignment horizontal="center" vertical="top" wrapText="1"/>
    </xf>
    <xf numFmtId="0" fontId="9" fillId="0" borderId="1">
      <alignment horizontal="center" vertical="top" wrapText="1"/>
    </xf>
    <xf numFmtId="0" fontId="9" fillId="0" borderId="1">
      <alignment horizontal="center" vertical="top" wrapText="1"/>
    </xf>
    <xf numFmtId="1" fontId="8" fillId="0" borderId="1">
      <alignment horizontal="left" vertical="top" shrinkToFit="1"/>
    </xf>
    <xf numFmtId="0" fontId="9" fillId="0" borderId="1">
      <alignment horizontal="center" vertical="top" wrapText="1"/>
    </xf>
    <xf numFmtId="0" fontId="9" fillId="0" borderId="1">
      <alignment horizontal="center" vertical="top" wrapText="1"/>
    </xf>
    <xf numFmtId="0" fontId="9" fillId="0" borderId="1">
      <alignment horizontal="center" vertical="top" wrapText="1"/>
    </xf>
    <xf numFmtId="1" fontId="8" fillId="0" borderId="2">
      <alignment horizontal="left" vertical="top" shrinkToFit="1"/>
    </xf>
    <xf numFmtId="0" fontId="9" fillId="0" borderId="1">
      <alignment horizontal="center" vertical="center" wrapText="1"/>
    </xf>
    <xf numFmtId="0" fontId="9" fillId="0" borderId="1">
      <alignment horizontal="center" vertical="center" wrapText="1"/>
    </xf>
    <xf numFmtId="0" fontId="9" fillId="0" borderId="1">
      <alignment horizontal="center" vertical="center" wrapText="1"/>
    </xf>
    <xf numFmtId="4" fontId="9" fillId="0" borderId="1">
      <alignment horizontal="right" vertical="top" shrinkToFit="1"/>
    </xf>
    <xf numFmtId="0" fontId="9" fillId="0" borderId="1">
      <alignment horizontal="center" vertical="center" wrapText="1"/>
    </xf>
    <xf numFmtId="0" fontId="9" fillId="0" borderId="1">
      <alignment horizontal="center" vertical="center" wrapText="1"/>
    </xf>
    <xf numFmtId="0" fontId="9" fillId="0" borderId="1">
      <alignment horizontal="center" vertical="center" wrapText="1"/>
    </xf>
    <xf numFmtId="4" fontId="8" fillId="2" borderId="1">
      <alignment horizontal="right" vertical="top" shrinkToFit="1"/>
    </xf>
    <xf numFmtId="0" fontId="9" fillId="0" borderId="1">
      <alignment horizontal="center" vertical="center" wrapText="1"/>
    </xf>
    <xf numFmtId="0" fontId="9" fillId="0" borderId="1">
      <alignment horizontal="center" vertical="center" wrapText="1"/>
    </xf>
    <xf numFmtId="0" fontId="9" fillId="0" borderId="1">
      <alignment horizontal="center" vertical="center" wrapText="1"/>
    </xf>
    <xf numFmtId="49" fontId="9" fillId="0" borderId="0">
      <alignment horizontal="left" wrapText="1"/>
    </xf>
    <xf numFmtId="0" fontId="9" fillId="0" borderId="0">
      <alignment horizontal="left" wrapText="1"/>
    </xf>
    <xf numFmtId="0" fontId="9" fillId="0" borderId="1">
      <alignment horizontal="center" vertical="center" wrapText="1"/>
    </xf>
    <xf numFmtId="0" fontId="9" fillId="0" borderId="1">
      <alignment horizontal="center" vertical="center" wrapText="1"/>
    </xf>
    <xf numFmtId="0" fontId="9" fillId="0" borderId="1">
      <alignment horizontal="center" vertical="center" wrapText="1"/>
    </xf>
    <xf numFmtId="0" fontId="9" fillId="0" borderId="1">
      <alignment horizontal="center" vertical="center" wrapText="1"/>
    </xf>
    <xf numFmtId="0" fontId="9" fillId="0" borderId="1">
      <alignment horizontal="center" vertical="center" wrapText="1"/>
    </xf>
    <xf numFmtId="0" fontId="9" fillId="0" borderId="1">
      <alignment horizontal="center" vertical="center" wrapText="1"/>
    </xf>
    <xf numFmtId="0" fontId="9" fillId="0" borderId="0">
      <alignment horizontal="left" wrapText="1"/>
    </xf>
    <xf numFmtId="0" fontId="9" fillId="0" borderId="0">
      <alignment horizontal="left" wrapText="1"/>
    </xf>
    <xf numFmtId="0" fontId="9" fillId="0" borderId="0">
      <alignment horizontal="left" wrapText="1"/>
    </xf>
    <xf numFmtId="49" fontId="9" fillId="0" borderId="3">
      <alignment horizontal="center" vertical="center" wrapText="1"/>
    </xf>
    <xf numFmtId="0" fontId="9" fillId="0" borderId="3">
      <alignment horizontal="center" vertical="center" wrapText="1"/>
    </xf>
    <xf numFmtId="0" fontId="9" fillId="0" borderId="1">
      <alignment horizontal="center" vertical="center" wrapText="1"/>
    </xf>
    <xf numFmtId="0" fontId="9" fillId="0" borderId="1">
      <alignment horizontal="center" vertical="center" wrapText="1"/>
    </xf>
    <xf numFmtId="0" fontId="9" fillId="0" borderId="1">
      <alignment horizontal="center" vertical="center" wrapText="1"/>
    </xf>
    <xf numFmtId="0" fontId="9" fillId="0" borderId="1">
      <alignment horizontal="center" vertical="center" wrapText="1"/>
    </xf>
    <xf numFmtId="0" fontId="9" fillId="0" borderId="1">
      <alignment horizontal="center" vertical="center" wrapText="1"/>
    </xf>
    <xf numFmtId="0" fontId="9" fillId="0" borderId="1">
      <alignment horizontal="center" vertical="center" wrapText="1"/>
    </xf>
    <xf numFmtId="0" fontId="9" fillId="0" borderId="3">
      <alignment horizontal="center" vertical="center" wrapText="1"/>
    </xf>
    <xf numFmtId="0" fontId="9" fillId="0" borderId="3">
      <alignment horizontal="center" vertical="center" wrapText="1"/>
    </xf>
    <xf numFmtId="0" fontId="9" fillId="0" borderId="3">
      <alignment horizontal="center" vertical="center" wrapText="1"/>
    </xf>
    <xf numFmtId="10" fontId="9" fillId="0" borderId="1">
      <alignment horizontal="center" vertical="top" shrinkToFit="1"/>
    </xf>
    <xf numFmtId="1" fontId="8" fillId="0" borderId="1">
      <alignment horizontal="left" vertical="top" shrinkToFit="1"/>
    </xf>
    <xf numFmtId="1" fontId="8" fillId="0" borderId="1">
      <alignment horizontal="left" vertical="top" shrinkToFit="1"/>
    </xf>
    <xf numFmtId="1" fontId="8" fillId="0" borderId="1">
      <alignment horizontal="left" vertical="top" shrinkToFit="1"/>
    </xf>
    <xf numFmtId="10" fontId="8" fillId="2" borderId="1">
      <alignment horizontal="center" vertical="top" shrinkToFit="1"/>
    </xf>
    <xf numFmtId="1" fontId="8" fillId="0" borderId="2">
      <alignment horizontal="left" vertical="top" shrinkToFit="1"/>
    </xf>
    <xf numFmtId="1" fontId="8" fillId="0" borderId="2">
      <alignment horizontal="left" vertical="top" shrinkToFit="1"/>
    </xf>
    <xf numFmtId="1" fontId="8" fillId="0" borderId="2">
      <alignment horizontal="left" vertical="top" shrinkToFit="1"/>
    </xf>
    <xf numFmtId="49" fontId="14" fillId="0" borderId="0">
      <alignment horizontal="center" wrapText="1"/>
    </xf>
    <xf numFmtId="0" fontId="14" fillId="0" borderId="0">
      <alignment horizontal="center" wrapText="1"/>
    </xf>
    <xf numFmtId="4" fontId="9" fillId="0" borderId="1">
      <alignment horizontal="right" vertical="top" shrinkToFit="1"/>
    </xf>
    <xf numFmtId="4" fontId="9" fillId="0" borderId="1">
      <alignment horizontal="right" vertical="top" shrinkToFit="1"/>
    </xf>
    <xf numFmtId="4" fontId="9" fillId="0" borderId="1">
      <alignment horizontal="right" vertical="top" shrinkToFit="1"/>
    </xf>
    <xf numFmtId="4" fontId="9" fillId="0" borderId="1">
      <alignment horizontal="right" vertical="top" shrinkToFit="1"/>
    </xf>
    <xf numFmtId="4" fontId="9" fillId="0" borderId="1">
      <alignment horizontal="right" vertical="top" shrinkToFit="1"/>
    </xf>
    <xf numFmtId="4" fontId="9" fillId="0" borderId="1">
      <alignment horizontal="right" vertical="top" shrinkToFit="1"/>
    </xf>
    <xf numFmtId="0" fontId="14" fillId="0" borderId="0">
      <alignment horizontal="center" wrapText="1"/>
    </xf>
    <xf numFmtId="0" fontId="14" fillId="0" borderId="0">
      <alignment horizontal="center" wrapText="1"/>
    </xf>
    <xf numFmtId="0" fontId="14" fillId="0" borderId="0">
      <alignment horizontal="center" wrapText="1"/>
    </xf>
    <xf numFmtId="49" fontId="14" fillId="0" borderId="0">
      <alignment horizontal="center"/>
    </xf>
    <xf numFmtId="0" fontId="14" fillId="0" borderId="0">
      <alignment horizontal="center"/>
    </xf>
    <xf numFmtId="4" fontId="8" fillId="2" borderId="1">
      <alignment horizontal="right" vertical="top" shrinkToFit="1"/>
    </xf>
    <xf numFmtId="4" fontId="8" fillId="2" borderId="1">
      <alignment horizontal="right" vertical="top" shrinkToFit="1"/>
    </xf>
    <xf numFmtId="4" fontId="8" fillId="2" borderId="1">
      <alignment horizontal="right" vertical="top" shrinkToFit="1"/>
    </xf>
    <xf numFmtId="4" fontId="8" fillId="2" borderId="1">
      <alignment horizontal="right" vertical="top" shrinkToFit="1"/>
    </xf>
    <xf numFmtId="4" fontId="8" fillId="2" borderId="1">
      <alignment horizontal="right" vertical="top" shrinkToFit="1"/>
    </xf>
    <xf numFmtId="4" fontId="8" fillId="2" borderId="1">
      <alignment horizontal="right" vertical="top" shrinkToFit="1"/>
    </xf>
    <xf numFmtId="0" fontId="14" fillId="0" borderId="0">
      <alignment horizontal="center"/>
    </xf>
    <xf numFmtId="0" fontId="14" fillId="0" borderId="0">
      <alignment horizontal="center"/>
    </xf>
    <xf numFmtId="0" fontId="14" fillId="0" borderId="0">
      <alignment horizontal="center"/>
    </xf>
    <xf numFmtId="49" fontId="9" fillId="0" borderId="0">
      <alignment horizontal="right"/>
    </xf>
    <xf numFmtId="0" fontId="9" fillId="0" borderId="0">
      <alignment horizontal="right"/>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right"/>
    </xf>
    <xf numFmtId="0" fontId="9" fillId="0" borderId="0">
      <alignment horizontal="right"/>
    </xf>
    <xf numFmtId="0" fontId="9" fillId="0" borderId="0">
      <alignment horizontal="right"/>
    </xf>
    <xf numFmtId="49" fontId="9" fillId="0" borderId="1">
      <alignment horizontal="left" vertical="top" wrapText="1"/>
    </xf>
    <xf numFmtId="0" fontId="9" fillId="0" borderId="1">
      <alignment horizontal="left" vertical="top" wrapText="1"/>
    </xf>
    <xf numFmtId="0" fontId="9" fillId="0" borderId="3">
      <alignment horizontal="center" vertical="center" wrapText="1"/>
    </xf>
    <xf numFmtId="0" fontId="9" fillId="0" borderId="3">
      <alignment horizontal="center" vertical="center" wrapText="1"/>
    </xf>
    <xf numFmtId="0" fontId="9" fillId="0" borderId="3">
      <alignment horizontal="center" vertical="center" wrapText="1"/>
    </xf>
    <xf numFmtId="0" fontId="9" fillId="0" borderId="3">
      <alignment horizontal="center" vertical="center" wrapText="1"/>
    </xf>
    <xf numFmtId="0" fontId="9" fillId="0" borderId="3">
      <alignment horizontal="center" vertical="center" wrapText="1"/>
    </xf>
    <xf numFmtId="0" fontId="9" fillId="0" borderId="3">
      <alignment horizontal="center" vertical="center" wrapText="1"/>
    </xf>
    <xf numFmtId="0" fontId="9" fillId="0" borderId="1">
      <alignment horizontal="left" vertical="top" wrapText="1"/>
    </xf>
    <xf numFmtId="0" fontId="9" fillId="0" borderId="1">
      <alignment horizontal="left" vertical="top" wrapText="1"/>
    </xf>
    <xf numFmtId="0" fontId="9" fillId="0" borderId="1">
      <alignment horizontal="left" vertical="top" wrapText="1"/>
    </xf>
    <xf numFmtId="4" fontId="8" fillId="3" borderId="1">
      <alignment horizontal="right" vertical="top" shrinkToFit="1"/>
    </xf>
    <xf numFmtId="10" fontId="9" fillId="0" borderId="1">
      <alignment horizontal="center" vertical="top" shrinkToFit="1"/>
    </xf>
    <xf numFmtId="10" fontId="9" fillId="0" borderId="1">
      <alignment horizontal="center" vertical="top" shrinkToFit="1"/>
    </xf>
    <xf numFmtId="10" fontId="9" fillId="0" borderId="1">
      <alignment horizontal="center" vertical="top" shrinkToFit="1"/>
    </xf>
    <xf numFmtId="10" fontId="8" fillId="3" borderId="1">
      <alignment horizontal="center" vertical="top" shrinkToFit="1"/>
    </xf>
    <xf numFmtId="10" fontId="8" fillId="2" borderId="1">
      <alignment horizontal="center" vertical="top" shrinkToFit="1"/>
    </xf>
    <xf numFmtId="10" fontId="8" fillId="2" borderId="1">
      <alignment horizontal="center" vertical="top" shrinkToFit="1"/>
    </xf>
    <xf numFmtId="10" fontId="8" fillId="2" borderId="1">
      <alignment horizontal="center" vertical="top" shrinkToFit="1"/>
    </xf>
    <xf numFmtId="0" fontId="14" fillId="0" borderId="0">
      <alignment horizontal="center" wrapText="1"/>
    </xf>
    <xf numFmtId="0" fontId="14" fillId="0" borderId="0">
      <alignment horizontal="center"/>
    </xf>
    <xf numFmtId="0" fontId="9" fillId="0" borderId="0">
      <alignment horizontal="right"/>
    </xf>
    <xf numFmtId="0" fontId="9" fillId="4" borderId="0">
      <alignment horizontal="left"/>
    </xf>
    <xf numFmtId="0" fontId="9" fillId="0" borderId="1">
      <alignment horizontal="left" vertical="top" wrapText="1"/>
    </xf>
    <xf numFmtId="4" fontId="8" fillId="3" borderId="1">
      <alignment horizontal="right" vertical="top" shrinkToFit="1"/>
    </xf>
    <xf numFmtId="10" fontId="8" fillId="3" borderId="1">
      <alignment horizontal="center" vertical="top" shrinkToFit="1"/>
    </xf>
    <xf numFmtId="0" fontId="6" fillId="0" borderId="0"/>
    <xf numFmtId="0" fontId="6" fillId="0" borderId="0"/>
    <xf numFmtId="0" fontId="7" fillId="0" borderId="0"/>
    <xf numFmtId="0" fontId="7" fillId="0" borderId="0"/>
    <xf numFmtId="0" fontId="6" fillId="0" borderId="0"/>
    <xf numFmtId="0" fontId="2" fillId="0" borderId="0"/>
  </cellStyleXfs>
  <cellXfs count="42">
    <xf numFmtId="0" fontId="0" fillId="0" borderId="0" xfId="0"/>
    <xf numFmtId="0" fontId="0" fillId="0" borderId="0" xfId="0" applyProtection="1">
      <protection locked="0"/>
    </xf>
    <xf numFmtId="49" fontId="9" fillId="0" borderId="0" xfId="77" applyProtection="1"/>
    <xf numFmtId="0" fontId="1" fillId="5" borderId="0" xfId="202" applyFont="1" applyFill="1" applyProtection="1">
      <protection locked="0"/>
    </xf>
    <xf numFmtId="0" fontId="0" fillId="0" borderId="0" xfId="0"/>
    <xf numFmtId="0" fontId="3" fillId="0" borderId="0" xfId="0" applyFont="1" applyProtection="1">
      <protection locked="0"/>
    </xf>
    <xf numFmtId="0" fontId="1" fillId="0" borderId="0" xfId="202" applyFont="1" applyFill="1" applyProtection="1">
      <protection locked="0"/>
    </xf>
    <xf numFmtId="173" fontId="1" fillId="0" borderId="0" xfId="202" applyNumberFormat="1" applyFont="1" applyFill="1" applyAlignment="1" applyProtection="1">
      <alignment vertical="top"/>
      <protection locked="0"/>
    </xf>
    <xf numFmtId="49" fontId="9" fillId="0" borderId="0" xfId="77" applyFill="1" applyProtection="1"/>
    <xf numFmtId="49" fontId="9" fillId="0" borderId="0" xfId="109" applyFill="1" applyProtection="1">
      <alignment horizontal="left" wrapText="1"/>
    </xf>
    <xf numFmtId="0" fontId="4" fillId="0" borderId="0" xfId="203" applyFont="1" applyFill="1" applyAlignment="1"/>
    <xf numFmtId="0" fontId="3" fillId="0" borderId="0" xfId="203" applyFont="1" applyFill="1" applyAlignment="1">
      <alignment horizontal="right"/>
    </xf>
    <xf numFmtId="0" fontId="3" fillId="0" borderId="0" xfId="203" applyFont="1" applyFill="1" applyAlignment="1">
      <alignment horizontal="right" vertical="top"/>
    </xf>
    <xf numFmtId="0" fontId="0" fillId="0" borderId="0" xfId="0" applyFill="1"/>
    <xf numFmtId="0" fontId="0" fillId="0" borderId="0" xfId="0" applyFill="1" applyProtection="1">
      <protection locked="0"/>
    </xf>
    <xf numFmtId="0" fontId="3" fillId="5" borderId="0" xfId="199" applyFont="1" applyFill="1"/>
    <xf numFmtId="0" fontId="5" fillId="0" borderId="0" xfId="200" applyFont="1" applyFill="1" applyAlignment="1">
      <alignment vertical="center"/>
    </xf>
    <xf numFmtId="0" fontId="5" fillId="0" borderId="0" xfId="200" applyFont="1" applyFill="1" applyAlignment="1">
      <alignment horizontal="right" vertical="center"/>
    </xf>
    <xf numFmtId="0" fontId="3" fillId="0" borderId="0" xfId="200" applyFont="1" applyFill="1" applyAlignment="1">
      <alignment vertical="center"/>
    </xf>
    <xf numFmtId="0" fontId="3" fillId="0" borderId="0" xfId="200" applyFont="1" applyFill="1" applyAlignment="1">
      <alignment horizontal="right" vertical="center"/>
    </xf>
    <xf numFmtId="0" fontId="15" fillId="5" borderId="1" xfId="99" applyNumberFormat="1" applyFont="1" applyFill="1" applyBorder="1" applyAlignment="1" applyProtection="1">
      <alignment horizontal="center" vertical="top" wrapText="1"/>
    </xf>
    <xf numFmtId="0" fontId="15" fillId="0" borderId="1" xfId="99" applyNumberFormat="1" applyFont="1" applyFill="1" applyBorder="1" applyAlignment="1" applyProtection="1">
      <alignment horizontal="center" vertical="top" wrapText="1"/>
    </xf>
    <xf numFmtId="0" fontId="15" fillId="0" borderId="4" xfId="99" applyNumberFormat="1" applyFont="1" applyFill="1" applyBorder="1" applyAlignment="1" applyProtection="1">
      <alignment horizontal="center" vertical="top" wrapText="1"/>
    </xf>
    <xf numFmtId="173" fontId="15" fillId="0" borderId="5" xfId="99" applyNumberFormat="1" applyFont="1" applyFill="1" applyBorder="1" applyAlignment="1" applyProtection="1">
      <alignment horizontal="center" vertical="top" wrapText="1"/>
    </xf>
    <xf numFmtId="1" fontId="17" fillId="0" borderId="1" xfId="75" applyNumberFormat="1" applyFont="1" applyProtection="1">
      <alignment horizontal="center" vertical="top" shrinkToFit="1"/>
    </xf>
    <xf numFmtId="49" fontId="17" fillId="0" borderId="1" xfId="172" applyFont="1" applyProtection="1">
      <alignment horizontal="left" vertical="top" wrapText="1"/>
    </xf>
    <xf numFmtId="172" fontId="17" fillId="0" borderId="1" xfId="22" applyNumberFormat="1" applyFont="1" applyFill="1" applyProtection="1">
      <alignment horizontal="right" vertical="top" shrinkToFit="1"/>
    </xf>
    <xf numFmtId="173" fontId="17" fillId="0" borderId="1" xfId="22" applyNumberFormat="1" applyFont="1" applyFill="1" applyProtection="1">
      <alignment horizontal="right" vertical="top" shrinkToFit="1"/>
    </xf>
    <xf numFmtId="2" fontId="17" fillId="0" borderId="1" xfId="172" applyNumberFormat="1" applyFont="1" applyAlignment="1" applyProtection="1">
      <alignment horizontal="left" vertical="top" wrapText="1"/>
    </xf>
    <xf numFmtId="2" fontId="17" fillId="0" borderId="1" xfId="82" applyNumberFormat="1" applyFont="1" applyAlignment="1" applyProtection="1">
      <alignment horizontal="center" vertical="top" wrapText="1"/>
    </xf>
    <xf numFmtId="172" fontId="17" fillId="0" borderId="1" xfId="23" applyNumberFormat="1" applyFont="1" applyFill="1" applyProtection="1">
      <alignment horizontal="right" vertical="top" shrinkToFit="1"/>
    </xf>
    <xf numFmtId="49" fontId="17" fillId="0" borderId="1" xfId="82" applyFont="1" applyProtection="1">
      <alignment horizontal="center" vertical="top" wrapText="1"/>
    </xf>
    <xf numFmtId="2" fontId="17" fillId="0" borderId="1" xfId="172" applyNumberFormat="1" applyFont="1" applyProtection="1">
      <alignment horizontal="left" vertical="top" wrapText="1"/>
    </xf>
    <xf numFmtId="2" fontId="17" fillId="0" borderId="1" xfId="82" applyNumberFormat="1" applyFont="1" applyProtection="1">
      <alignment horizontal="center" vertical="top" wrapText="1"/>
    </xf>
    <xf numFmtId="172" fontId="17" fillId="0" borderId="1" xfId="21" applyNumberFormat="1" applyFont="1" applyFill="1" applyProtection="1">
      <alignment horizontal="right" vertical="top" shrinkToFit="1"/>
    </xf>
    <xf numFmtId="0" fontId="3" fillId="5" borderId="0" xfId="203" applyFont="1" applyFill="1" applyBorder="1" applyAlignment="1">
      <alignment horizontal="left" wrapText="1"/>
    </xf>
    <xf numFmtId="0" fontId="16" fillId="5" borderId="0" xfId="188" applyNumberFormat="1" applyFont="1" applyFill="1" applyBorder="1" applyAlignment="1" applyProtection="1">
      <alignment horizontal="center" wrapText="1"/>
    </xf>
    <xf numFmtId="0" fontId="16" fillId="5" borderId="0" xfId="76" applyFont="1" applyFill="1" applyBorder="1" applyAlignment="1" applyProtection="1">
      <alignment horizontal="center" wrapText="1"/>
      <protection locked="0"/>
    </xf>
    <xf numFmtId="1" fontId="18" fillId="0" borderId="1" xfId="93" applyNumberFormat="1" applyFont="1" applyProtection="1">
      <alignment horizontal="left" vertical="top" shrinkToFit="1"/>
    </xf>
    <xf numFmtId="1" fontId="18" fillId="0" borderId="1" xfId="93" applyFont="1">
      <alignment horizontal="left" vertical="top" shrinkToFit="1"/>
    </xf>
    <xf numFmtId="49" fontId="9" fillId="0" borderId="0" xfId="109" applyProtection="1">
      <alignment horizontal="left" wrapText="1"/>
    </xf>
    <xf numFmtId="49" fontId="9" fillId="0" borderId="0" xfId="109">
      <alignment horizontal="left" wrapText="1"/>
    </xf>
  </cellXfs>
  <cellStyles count="204">
    <cellStyle name="br" xfId="1"/>
    <cellStyle name="br 10" xfId="2"/>
    <cellStyle name="br 2" xfId="3"/>
    <cellStyle name="br 3" xfId="4"/>
    <cellStyle name="br 4" xfId="5"/>
    <cellStyle name="br 5" xfId="6"/>
    <cellStyle name="br 6" xfId="7"/>
    <cellStyle name="br 7" xfId="8"/>
    <cellStyle name="br 8" xfId="9"/>
    <cellStyle name="br 9" xfId="10"/>
    <cellStyle name="col" xfId="11"/>
    <cellStyle name="col 10" xfId="12"/>
    <cellStyle name="col 2" xfId="13"/>
    <cellStyle name="col 3" xfId="14"/>
    <cellStyle name="col 4" xfId="15"/>
    <cellStyle name="col 5" xfId="16"/>
    <cellStyle name="col 6" xfId="17"/>
    <cellStyle name="col 7" xfId="18"/>
    <cellStyle name="col 8" xfId="19"/>
    <cellStyle name="col 9" xfId="20"/>
    <cellStyle name="st24" xfId="21"/>
    <cellStyle name="st25" xfId="22"/>
    <cellStyle name="st26" xfId="23"/>
    <cellStyle name="st31" xfId="24"/>
    <cellStyle name="st32" xfId="25"/>
    <cellStyle name="st33" xfId="26"/>
    <cellStyle name="style0" xfId="27"/>
    <cellStyle name="style0 2" xfId="28"/>
    <cellStyle name="style0 2 2" xfId="29"/>
    <cellStyle name="style0 2 2 2" xfId="30"/>
    <cellStyle name="style0 2 3" xfId="31"/>
    <cellStyle name="style0 2 4" xfId="32"/>
    <cellStyle name="style0 3" xfId="33"/>
    <cellStyle name="style0 4" xfId="34"/>
    <cellStyle name="style0 5" xfId="35"/>
    <cellStyle name="style0 6" xfId="36"/>
    <cellStyle name="style0 7" xfId="37"/>
    <cellStyle name="td" xfId="38"/>
    <cellStyle name="td 2" xfId="39"/>
    <cellStyle name="td 2 2" xfId="40"/>
    <cellStyle name="td 2 2 2" xfId="41"/>
    <cellStyle name="td 2 3" xfId="42"/>
    <cellStyle name="td 2 4" xfId="43"/>
    <cellStyle name="td 3" xfId="44"/>
    <cellStyle name="td 4" xfId="45"/>
    <cellStyle name="td 5" xfId="46"/>
    <cellStyle name="td 6" xfId="47"/>
    <cellStyle name="td 7" xfId="48"/>
    <cellStyle name="tr" xfId="49"/>
    <cellStyle name="tr 10" xfId="50"/>
    <cellStyle name="tr 2" xfId="51"/>
    <cellStyle name="tr 3" xfId="52"/>
    <cellStyle name="tr 4" xfId="53"/>
    <cellStyle name="tr 5" xfId="54"/>
    <cellStyle name="tr 6" xfId="55"/>
    <cellStyle name="tr 7" xfId="56"/>
    <cellStyle name="tr 8" xfId="57"/>
    <cellStyle name="tr 9" xfId="58"/>
    <cellStyle name="xl21" xfId="59"/>
    <cellStyle name="xl21 2" xfId="60"/>
    <cellStyle name="xl21 2 2" xfId="61"/>
    <cellStyle name="xl21 2 2 2" xfId="62"/>
    <cellStyle name="xl21 2 3" xfId="63"/>
    <cellStyle name="xl21 2 4" xfId="64"/>
    <cellStyle name="xl21 3" xfId="65"/>
    <cellStyle name="xl21 4" xfId="66"/>
    <cellStyle name="xl21 5" xfId="67"/>
    <cellStyle name="xl21 6" xfId="68"/>
    <cellStyle name="xl21 7" xfId="69"/>
    <cellStyle name="xl22" xfId="70"/>
    <cellStyle name="xl22 2" xfId="71"/>
    <cellStyle name="xl22 3" xfId="72"/>
    <cellStyle name="xl22 4" xfId="73"/>
    <cellStyle name="xl22 5" xfId="74"/>
    <cellStyle name="xl23" xfId="75"/>
    <cellStyle name="xl23 5" xfId="76"/>
    <cellStyle name="xl24" xfId="77"/>
    <cellStyle name="xl24 2" xfId="78"/>
    <cellStyle name="xl24 3" xfId="79"/>
    <cellStyle name="xl24 4" xfId="80"/>
    <cellStyle name="xl24 5" xfId="81"/>
    <cellStyle name="xl25" xfId="82"/>
    <cellStyle name="xl25 2" xfId="83"/>
    <cellStyle name="xl25 2 2" xfId="84"/>
    <cellStyle name="xl25 2 3" xfId="85"/>
    <cellStyle name="xl25 2 4" xfId="86"/>
    <cellStyle name="xl25 2 5" xfId="87"/>
    <cellStyle name="xl25 3" xfId="88"/>
    <cellStyle name="xl25 4" xfId="89"/>
    <cellStyle name="xl25 5" xfId="90"/>
    <cellStyle name="xl25 6" xfId="91"/>
    <cellStyle name="xl25 7" xfId="92"/>
    <cellStyle name="xl26" xfId="93"/>
    <cellStyle name="xl26 2" xfId="94"/>
    <cellStyle name="xl26 3" xfId="95"/>
    <cellStyle name="xl26 4" xfId="96"/>
    <cellStyle name="xl27" xfId="97"/>
    <cellStyle name="xl27 2" xfId="98"/>
    <cellStyle name="xl27 3" xfId="99"/>
    <cellStyle name="xl27 4" xfId="100"/>
    <cellStyle name="xl28" xfId="101"/>
    <cellStyle name="xl28 2" xfId="102"/>
    <cellStyle name="xl28 3" xfId="103"/>
    <cellStyle name="xl28 4" xfId="104"/>
    <cellStyle name="xl29" xfId="105"/>
    <cellStyle name="xl29 2" xfId="106"/>
    <cellStyle name="xl29 3" xfId="107"/>
    <cellStyle name="xl29 4" xfId="108"/>
    <cellStyle name="xl30" xfId="109"/>
    <cellStyle name="xl30 2" xfId="110"/>
    <cellStyle name="xl30 2 2" xfId="111"/>
    <cellStyle name="xl30 2 3" xfId="112"/>
    <cellStyle name="xl30 2 4" xfId="113"/>
    <cellStyle name="xl30 2 5" xfId="114"/>
    <cellStyle name="xl30 3" xfId="115"/>
    <cellStyle name="xl30 4" xfId="116"/>
    <cellStyle name="xl30 5" xfId="117"/>
    <cellStyle name="xl30 6" xfId="118"/>
    <cellStyle name="xl30 7" xfId="119"/>
    <cellStyle name="xl31" xfId="120"/>
    <cellStyle name="xl31 2" xfId="121"/>
    <cellStyle name="xl31 2 2" xfId="122"/>
    <cellStyle name="xl31 2 3" xfId="123"/>
    <cellStyle name="xl31 2 4" xfId="124"/>
    <cellStyle name="xl31 2 5" xfId="125"/>
    <cellStyle name="xl31 3" xfId="126"/>
    <cellStyle name="xl31 4" xfId="127"/>
    <cellStyle name="xl31 5" xfId="128"/>
    <cellStyle name="xl31 6" xfId="129"/>
    <cellStyle name="xl31 7" xfId="130"/>
    <cellStyle name="xl32" xfId="131"/>
    <cellStyle name="xl32 2" xfId="132"/>
    <cellStyle name="xl32 3" xfId="133"/>
    <cellStyle name="xl32 4" xfId="134"/>
    <cellStyle name="xl33" xfId="135"/>
    <cellStyle name="xl33 2" xfId="136"/>
    <cellStyle name="xl33 3" xfId="137"/>
    <cellStyle name="xl33 4" xfId="138"/>
    <cellStyle name="xl34" xfId="139"/>
    <cellStyle name="xl34 2" xfId="140"/>
    <cellStyle name="xl34 2 2" xfId="141"/>
    <cellStyle name="xl34 2 3" xfId="142"/>
    <cellStyle name="xl34 2 4" xfId="143"/>
    <cellStyle name="xl34 2 5" xfId="144"/>
    <cellStyle name="xl34 3" xfId="145"/>
    <cellStyle name="xl34 4" xfId="146"/>
    <cellStyle name="xl34 5" xfId="147"/>
    <cellStyle name="xl34 6" xfId="148"/>
    <cellStyle name="xl34 7" xfId="149"/>
    <cellStyle name="xl35" xfId="150"/>
    <cellStyle name="xl35 2" xfId="151"/>
    <cellStyle name="xl35 2 2" xfId="152"/>
    <cellStyle name="xl35 2 3" xfId="153"/>
    <cellStyle name="xl35 2 4" xfId="154"/>
    <cellStyle name="xl35 2 5" xfId="155"/>
    <cellStyle name="xl35 3" xfId="156"/>
    <cellStyle name="xl35 4" xfId="157"/>
    <cellStyle name="xl35 5" xfId="158"/>
    <cellStyle name="xl35 6" xfId="159"/>
    <cellStyle name="xl35 7" xfId="160"/>
    <cellStyle name="xl36" xfId="161"/>
    <cellStyle name="xl36 2" xfId="162"/>
    <cellStyle name="xl36 2 2" xfId="163"/>
    <cellStyle name="xl36 2 3" xfId="164"/>
    <cellStyle name="xl36 2 4" xfId="165"/>
    <cellStyle name="xl36 2 5" xfId="166"/>
    <cellStyle name="xl36 3" xfId="167"/>
    <cellStyle name="xl36 4" xfId="168"/>
    <cellStyle name="xl36 5" xfId="169"/>
    <cellStyle name="xl36 6" xfId="170"/>
    <cellStyle name="xl36 7" xfId="171"/>
    <cellStyle name="xl37" xfId="172"/>
    <cellStyle name="xl37 2" xfId="173"/>
    <cellStyle name="xl37 2 2" xfId="174"/>
    <cellStyle name="xl37 2 3" xfId="175"/>
    <cellStyle name="xl37 2 4" xfId="176"/>
    <cellStyle name="xl37 2 5" xfId="177"/>
    <cellStyle name="xl37 3" xfId="178"/>
    <cellStyle name="xl37 4" xfId="179"/>
    <cellStyle name="xl37 5" xfId="180"/>
    <cellStyle name="xl37 6" xfId="181"/>
    <cellStyle name="xl37 7" xfId="182"/>
    <cellStyle name="xl38" xfId="183"/>
    <cellStyle name="xl38 2" xfId="184"/>
    <cellStyle name="xl38 3" xfId="185"/>
    <cellStyle name="xl38 4" xfId="186"/>
    <cellStyle name="xl39" xfId="187"/>
    <cellStyle name="xl39 2" xfId="188"/>
    <cellStyle name="xl39 3" xfId="189"/>
    <cellStyle name="xl39 4" xfId="190"/>
    <cellStyle name="xl40" xfId="191"/>
    <cellStyle name="xl41" xfId="192"/>
    <cellStyle name="xl42" xfId="193"/>
    <cellStyle name="xl43" xfId="194"/>
    <cellStyle name="xl44" xfId="195"/>
    <cellStyle name="xl45" xfId="196"/>
    <cellStyle name="xl46" xfId="197"/>
    <cellStyle name="Обычный" xfId="0" builtinId="0"/>
    <cellStyle name="Обычный 2" xfId="198"/>
    <cellStyle name="Обычный 2 2" xfId="199"/>
    <cellStyle name="Обычный 2 2 2" xfId="200"/>
    <cellStyle name="Обычный 2 2 2 2" xfId="201"/>
    <cellStyle name="Обычный 3" xfId="202"/>
    <cellStyle name="Обычный 5" xfId="20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89"/>
  <sheetViews>
    <sheetView showGridLines="0" showZeros="0" tabSelected="1" view="pageBreakPreview" zoomScaleNormal="100" zoomScaleSheetLayoutView="100" workbookViewId="0">
      <pane ySplit="10" topLeftCell="A11" activePane="bottomLeft" state="frozen"/>
      <selection pane="bottomLeft"/>
    </sheetView>
  </sheetViews>
  <sheetFormatPr defaultColWidth="8.85546875" defaultRowHeight="15" outlineLevelRow="5" x14ac:dyDescent="0.25"/>
  <cols>
    <col min="1" max="1" width="20.28515625" style="1" customWidth="1"/>
    <col min="2" max="2" width="68.140625" style="1" customWidth="1"/>
    <col min="3" max="3" width="14.140625" style="14" customWidth="1"/>
    <col min="4" max="5" width="13" style="14" customWidth="1"/>
    <col min="6" max="16384" width="8.85546875" style="1"/>
  </cols>
  <sheetData>
    <row r="1" spans="1:5" s="5" customFormat="1" ht="16.5" x14ac:dyDescent="0.25">
      <c r="A1" s="15"/>
      <c r="B1" s="15"/>
      <c r="C1" s="16"/>
      <c r="D1" s="16"/>
      <c r="E1" s="17" t="s">
        <v>533</v>
      </c>
    </row>
    <row r="2" spans="1:5" s="5" customFormat="1" ht="16.5" x14ac:dyDescent="0.25">
      <c r="A2" s="15"/>
      <c r="B2" s="15"/>
      <c r="C2" s="18"/>
      <c r="D2" s="18"/>
      <c r="E2" s="19" t="s">
        <v>534</v>
      </c>
    </row>
    <row r="3" spans="1:5" s="5" customFormat="1" ht="16.5" x14ac:dyDescent="0.25">
      <c r="A3" s="15"/>
      <c r="B3" s="15"/>
      <c r="C3" s="18"/>
      <c r="D3" s="18"/>
      <c r="E3" s="19" t="s">
        <v>535</v>
      </c>
    </row>
    <row r="4" spans="1:5" s="5" customFormat="1" ht="16.5" x14ac:dyDescent="0.25">
      <c r="A4" s="15"/>
      <c r="B4" s="15"/>
      <c r="C4" s="18"/>
      <c r="D4" s="18"/>
      <c r="E4" s="19" t="s">
        <v>538</v>
      </c>
    </row>
    <row r="5" spans="1:5" ht="15.75" x14ac:dyDescent="0.25">
      <c r="A5" s="3"/>
      <c r="B5" s="3"/>
      <c r="C5" s="6"/>
      <c r="D5" s="6"/>
      <c r="E5" s="7"/>
    </row>
    <row r="6" spans="1:5" ht="16.5" x14ac:dyDescent="0.25">
      <c r="A6" s="37" t="s">
        <v>363</v>
      </c>
      <c r="B6" s="37"/>
      <c r="C6" s="37"/>
      <c r="D6" s="37"/>
      <c r="E6" s="37"/>
    </row>
    <row r="7" spans="1:5" ht="16.5" x14ac:dyDescent="0.25">
      <c r="A7" s="36" t="s">
        <v>364</v>
      </c>
      <c r="B7" s="36"/>
      <c r="C7" s="36"/>
      <c r="D7" s="36"/>
      <c r="E7" s="36"/>
    </row>
    <row r="8" spans="1:5" ht="16.5" x14ac:dyDescent="0.25">
      <c r="A8" s="36" t="s">
        <v>365</v>
      </c>
      <c r="B8" s="36"/>
      <c r="C8" s="36"/>
      <c r="D8" s="36"/>
      <c r="E8" s="36"/>
    </row>
    <row r="10" spans="1:5" ht="50.25" customHeight="1" x14ac:dyDescent="0.25">
      <c r="A10" s="20" t="s">
        <v>366</v>
      </c>
      <c r="B10" s="20" t="s">
        <v>0</v>
      </c>
      <c r="C10" s="21" t="s">
        <v>367</v>
      </c>
      <c r="D10" s="22" t="s">
        <v>368</v>
      </c>
      <c r="E10" s="23" t="s">
        <v>369</v>
      </c>
    </row>
    <row r="11" spans="1:5" x14ac:dyDescent="0.25">
      <c r="A11" s="24" t="s">
        <v>371</v>
      </c>
      <c r="B11" s="25" t="s">
        <v>2</v>
      </c>
      <c r="C11" s="26">
        <v>309163.59999999998</v>
      </c>
      <c r="D11" s="26">
        <v>319928.4595</v>
      </c>
      <c r="E11" s="27">
        <f>D11/C11</f>
        <v>1.0348192979380497</v>
      </c>
    </row>
    <row r="12" spans="1:5" outlineLevel="1" x14ac:dyDescent="0.25">
      <c r="A12" s="24" t="s">
        <v>372</v>
      </c>
      <c r="B12" s="25" t="s">
        <v>3</v>
      </c>
      <c r="C12" s="26">
        <v>165729.79999999999</v>
      </c>
      <c r="D12" s="26">
        <v>167126.42528</v>
      </c>
      <c r="E12" s="27">
        <f t="shared" ref="E12:E73" si="0">D12/C12</f>
        <v>1.0084271222194199</v>
      </c>
    </row>
    <row r="13" spans="1:5" outlineLevel="2" x14ac:dyDescent="0.25">
      <c r="A13" s="24" t="s">
        <v>373</v>
      </c>
      <c r="B13" s="25" t="s">
        <v>4</v>
      </c>
      <c r="C13" s="26">
        <v>165729.79999999999</v>
      </c>
      <c r="D13" s="26">
        <v>167126.42528</v>
      </c>
      <c r="E13" s="27">
        <f t="shared" si="0"/>
        <v>1.0084271222194199</v>
      </c>
    </row>
    <row r="14" spans="1:5" ht="153" outlineLevel="3" x14ac:dyDescent="0.25">
      <c r="A14" s="24" t="s">
        <v>374</v>
      </c>
      <c r="B14" s="28" t="s">
        <v>5</v>
      </c>
      <c r="C14" s="26">
        <v>108402</v>
      </c>
      <c r="D14" s="26">
        <v>110521.1906</v>
      </c>
      <c r="E14" s="27">
        <f t="shared" si="0"/>
        <v>1.0195493680928396</v>
      </c>
    </row>
    <row r="15" spans="1:5" ht="7.5" hidden="1" customHeight="1" outlineLevel="5" x14ac:dyDescent="0.25">
      <c r="A15" s="24" t="s">
        <v>6</v>
      </c>
      <c r="B15" s="29" t="s">
        <v>7</v>
      </c>
      <c r="C15" s="30">
        <v>108372</v>
      </c>
      <c r="D15" s="30">
        <v>110490.7515</v>
      </c>
      <c r="E15" s="27">
        <f t="shared" si="0"/>
        <v>1.0195507280478353</v>
      </c>
    </row>
    <row r="16" spans="1:5" ht="14.25" hidden="1" customHeight="1" outlineLevel="5" x14ac:dyDescent="0.25">
      <c r="A16" s="24" t="s">
        <v>8</v>
      </c>
      <c r="B16" s="29" t="s">
        <v>7</v>
      </c>
      <c r="C16" s="30">
        <v>30</v>
      </c>
      <c r="D16" s="30">
        <v>30.4391</v>
      </c>
      <c r="E16" s="27">
        <f t="shared" si="0"/>
        <v>1.0146366666666666</v>
      </c>
    </row>
    <row r="17" spans="1:5" ht="111.4" customHeight="1" outlineLevel="3" collapsed="1" x14ac:dyDescent="0.25">
      <c r="A17" s="24" t="s">
        <v>375</v>
      </c>
      <c r="B17" s="28" t="s">
        <v>9</v>
      </c>
      <c r="C17" s="26">
        <v>966</v>
      </c>
      <c r="D17" s="26">
        <v>890.46058000000005</v>
      </c>
      <c r="E17" s="27">
        <f t="shared" si="0"/>
        <v>0.92180184265010356</v>
      </c>
    </row>
    <row r="18" spans="1:5" ht="76.5" hidden="1" outlineLevel="5" x14ac:dyDescent="0.25">
      <c r="A18" s="24" t="s">
        <v>10</v>
      </c>
      <c r="B18" s="29" t="s">
        <v>11</v>
      </c>
      <c r="C18" s="30">
        <v>966</v>
      </c>
      <c r="D18" s="30">
        <v>890.23407999999995</v>
      </c>
      <c r="E18" s="27">
        <f t="shared" si="0"/>
        <v>0.92156737060041405</v>
      </c>
    </row>
    <row r="19" spans="1:5" ht="76.5" hidden="1" outlineLevel="5" x14ac:dyDescent="0.25">
      <c r="A19" s="24" t="s">
        <v>12</v>
      </c>
      <c r="B19" s="29" t="s">
        <v>11</v>
      </c>
      <c r="C19" s="30">
        <v>0</v>
      </c>
      <c r="D19" s="30">
        <v>0.22650000000000001</v>
      </c>
      <c r="E19" s="27" t="e">
        <f t="shared" si="0"/>
        <v>#DIV/0!</v>
      </c>
    </row>
    <row r="20" spans="1:5" ht="113.25" customHeight="1" outlineLevel="3" collapsed="1" x14ac:dyDescent="0.25">
      <c r="A20" s="24" t="s">
        <v>376</v>
      </c>
      <c r="B20" s="28" t="s">
        <v>13</v>
      </c>
      <c r="C20" s="26">
        <v>1585</v>
      </c>
      <c r="D20" s="26">
        <v>1299.8627899999999</v>
      </c>
      <c r="E20" s="27">
        <f t="shared" si="0"/>
        <v>0.8201027066246056</v>
      </c>
    </row>
    <row r="21" spans="1:5" ht="38.25" hidden="1" outlineLevel="5" x14ac:dyDescent="0.25">
      <c r="A21" s="24" t="s">
        <v>14</v>
      </c>
      <c r="B21" s="29" t="s">
        <v>15</v>
      </c>
      <c r="C21" s="30">
        <v>1567</v>
      </c>
      <c r="D21" s="30">
        <v>1285.10428</v>
      </c>
      <c r="E21" s="27">
        <f t="shared" si="0"/>
        <v>0.82010483726866623</v>
      </c>
    </row>
    <row r="22" spans="1:5" ht="38.25" hidden="1" outlineLevel="5" x14ac:dyDescent="0.25">
      <c r="A22" s="24" t="s">
        <v>16</v>
      </c>
      <c r="B22" s="29" t="s">
        <v>15</v>
      </c>
      <c r="C22" s="30">
        <v>18</v>
      </c>
      <c r="D22" s="30">
        <v>14.758509999999999</v>
      </c>
      <c r="E22" s="27">
        <f t="shared" si="0"/>
        <v>0.81991722222222219</v>
      </c>
    </row>
    <row r="23" spans="1:5" ht="178.5" outlineLevel="3" collapsed="1" x14ac:dyDescent="0.25">
      <c r="A23" s="24" t="s">
        <v>377</v>
      </c>
      <c r="B23" s="28" t="s">
        <v>378</v>
      </c>
      <c r="C23" s="26">
        <v>1055</v>
      </c>
      <c r="D23" s="26">
        <v>1472.6839199999999</v>
      </c>
      <c r="E23" s="27">
        <f t="shared" si="0"/>
        <v>1.3959089289099527</v>
      </c>
    </row>
    <row r="24" spans="1:5" ht="76.5" outlineLevel="3" x14ac:dyDescent="0.25">
      <c r="A24" s="24" t="s">
        <v>379</v>
      </c>
      <c r="B24" s="28" t="s">
        <v>17</v>
      </c>
      <c r="C24" s="26">
        <v>234</v>
      </c>
      <c r="D24" s="26">
        <v>191.96780999999999</v>
      </c>
      <c r="E24" s="27">
        <f t="shared" si="0"/>
        <v>0.82037525641025633</v>
      </c>
    </row>
    <row r="25" spans="1:5" ht="38.25" hidden="1" outlineLevel="5" x14ac:dyDescent="0.25">
      <c r="A25" s="24" t="s">
        <v>18</v>
      </c>
      <c r="B25" s="29" t="s">
        <v>19</v>
      </c>
      <c r="C25" s="30">
        <v>234</v>
      </c>
      <c r="D25" s="30">
        <v>191.96780999999999</v>
      </c>
      <c r="E25" s="27">
        <f t="shared" si="0"/>
        <v>0.82037525641025633</v>
      </c>
    </row>
    <row r="26" spans="1:5" ht="76.5" outlineLevel="3" collapsed="1" x14ac:dyDescent="0.25">
      <c r="A26" s="24" t="s">
        <v>380</v>
      </c>
      <c r="B26" s="28" t="s">
        <v>20</v>
      </c>
      <c r="C26" s="26">
        <v>30</v>
      </c>
      <c r="D26" s="26">
        <v>17.603999999999999</v>
      </c>
      <c r="E26" s="27">
        <f t="shared" si="0"/>
        <v>0.58679999999999999</v>
      </c>
    </row>
    <row r="27" spans="1:5" ht="76.5" hidden="1" outlineLevel="5" x14ac:dyDescent="0.25">
      <c r="A27" s="24" t="s">
        <v>21</v>
      </c>
      <c r="B27" s="29" t="s">
        <v>22</v>
      </c>
      <c r="C27" s="30">
        <v>30</v>
      </c>
      <c r="D27" s="30">
        <v>17.603999999999999</v>
      </c>
      <c r="E27" s="27">
        <f t="shared" si="0"/>
        <v>0.58679999999999999</v>
      </c>
    </row>
    <row r="28" spans="1:5" ht="178.5" outlineLevel="3" collapsed="1" x14ac:dyDescent="0.25">
      <c r="A28" s="24" t="s">
        <v>381</v>
      </c>
      <c r="B28" s="28" t="s">
        <v>382</v>
      </c>
      <c r="C28" s="26">
        <v>62</v>
      </c>
      <c r="D28" s="26">
        <v>146.47206</v>
      </c>
      <c r="E28" s="27">
        <f t="shared" si="0"/>
        <v>2.3624525806451611</v>
      </c>
    </row>
    <row r="29" spans="1:5" ht="191.25" hidden="1" outlineLevel="5" x14ac:dyDescent="0.25">
      <c r="A29" s="24" t="s">
        <v>23</v>
      </c>
      <c r="B29" s="29" t="s">
        <v>24</v>
      </c>
      <c r="C29" s="30">
        <v>62</v>
      </c>
      <c r="D29" s="30">
        <v>146.47206</v>
      </c>
      <c r="E29" s="27">
        <f t="shared" si="0"/>
        <v>2.3624525806451611</v>
      </c>
    </row>
    <row r="30" spans="1:5" ht="127.5" hidden="1" outlineLevel="5" x14ac:dyDescent="0.25">
      <c r="A30" s="24" t="s">
        <v>25</v>
      </c>
      <c r="B30" s="31" t="s">
        <v>26</v>
      </c>
      <c r="C30" s="30">
        <v>0</v>
      </c>
      <c r="D30" s="30">
        <v>0</v>
      </c>
      <c r="E30" s="27" t="e">
        <f t="shared" si="0"/>
        <v>#DIV/0!</v>
      </c>
    </row>
    <row r="31" spans="1:5" ht="38.25" outlineLevel="3" collapsed="1" x14ac:dyDescent="0.25">
      <c r="A31" s="24" t="s">
        <v>383</v>
      </c>
      <c r="B31" s="25" t="s">
        <v>27</v>
      </c>
      <c r="C31" s="26">
        <v>53357.5</v>
      </c>
      <c r="D31" s="26">
        <v>52533.199780000003</v>
      </c>
      <c r="E31" s="27">
        <f t="shared" si="0"/>
        <v>0.98455137103499979</v>
      </c>
    </row>
    <row r="32" spans="1:5" ht="38.25" hidden="1" outlineLevel="5" x14ac:dyDescent="0.25">
      <c r="A32" s="24" t="s">
        <v>28</v>
      </c>
      <c r="B32" s="31" t="s">
        <v>29</v>
      </c>
      <c r="C32" s="30">
        <v>53357.5</v>
      </c>
      <c r="D32" s="30">
        <v>52532.321510000002</v>
      </c>
      <c r="E32" s="27">
        <f t="shared" si="0"/>
        <v>0.98453491093098444</v>
      </c>
    </row>
    <row r="33" spans="1:5" ht="38.25" hidden="1" outlineLevel="5" x14ac:dyDescent="0.25">
      <c r="A33" s="24" t="s">
        <v>30</v>
      </c>
      <c r="B33" s="31" t="s">
        <v>29</v>
      </c>
      <c r="C33" s="30">
        <v>0</v>
      </c>
      <c r="D33" s="30">
        <v>0.87827</v>
      </c>
      <c r="E33" s="27" t="e">
        <f t="shared" si="0"/>
        <v>#DIV/0!</v>
      </c>
    </row>
    <row r="34" spans="1:5" ht="38.25" outlineLevel="3" collapsed="1" x14ac:dyDescent="0.25">
      <c r="A34" s="24" t="s">
        <v>384</v>
      </c>
      <c r="B34" s="25" t="s">
        <v>31</v>
      </c>
      <c r="C34" s="26">
        <v>38.299999999999997</v>
      </c>
      <c r="D34" s="26">
        <v>52.983739999999997</v>
      </c>
      <c r="E34" s="27">
        <f t="shared" si="0"/>
        <v>1.3833874673629243</v>
      </c>
    </row>
    <row r="35" spans="1:5" ht="51" hidden="1" outlineLevel="5" x14ac:dyDescent="0.25">
      <c r="A35" s="24" t="s">
        <v>32</v>
      </c>
      <c r="B35" s="31" t="s">
        <v>33</v>
      </c>
      <c r="C35" s="30">
        <v>38.299999999999997</v>
      </c>
      <c r="D35" s="30">
        <v>52.983739999999997</v>
      </c>
      <c r="E35" s="27">
        <f t="shared" si="0"/>
        <v>1.3833874673629243</v>
      </c>
    </row>
    <row r="36" spans="1:5" ht="25.5" outlineLevel="1" collapsed="1" x14ac:dyDescent="0.25">
      <c r="A36" s="24" t="s">
        <v>385</v>
      </c>
      <c r="B36" s="25" t="s">
        <v>34</v>
      </c>
      <c r="C36" s="26">
        <v>3193</v>
      </c>
      <c r="D36" s="26">
        <v>3276.8716199999999</v>
      </c>
      <c r="E36" s="27">
        <f t="shared" si="0"/>
        <v>1.0262673410585657</v>
      </c>
    </row>
    <row r="37" spans="1:5" ht="25.5" outlineLevel="2" x14ac:dyDescent="0.25">
      <c r="A37" s="24" t="s">
        <v>386</v>
      </c>
      <c r="B37" s="25" t="s">
        <v>35</v>
      </c>
      <c r="C37" s="26">
        <v>1876</v>
      </c>
      <c r="D37" s="26">
        <v>1959.91362</v>
      </c>
      <c r="E37" s="27">
        <f t="shared" si="0"/>
        <v>1.0447300746268657</v>
      </c>
    </row>
    <row r="38" spans="1:5" ht="51" outlineLevel="3" x14ac:dyDescent="0.25">
      <c r="A38" s="24" t="s">
        <v>387</v>
      </c>
      <c r="B38" s="25" t="s">
        <v>36</v>
      </c>
      <c r="C38" s="26">
        <v>999.5</v>
      </c>
      <c r="D38" s="26">
        <v>994.22185999999999</v>
      </c>
      <c r="E38" s="27">
        <f t="shared" si="0"/>
        <v>0.99471921960980492</v>
      </c>
    </row>
    <row r="39" spans="1:5" ht="76.5" outlineLevel="4" x14ac:dyDescent="0.25">
      <c r="A39" s="24" t="s">
        <v>388</v>
      </c>
      <c r="B39" s="32" t="s">
        <v>37</v>
      </c>
      <c r="C39" s="26">
        <v>999.5</v>
      </c>
      <c r="D39" s="26">
        <v>994.22185999999999</v>
      </c>
      <c r="E39" s="27">
        <f t="shared" si="0"/>
        <v>0.99471921960980492</v>
      </c>
    </row>
    <row r="40" spans="1:5" ht="76.5" hidden="1" outlineLevel="5" x14ac:dyDescent="0.25">
      <c r="A40" s="24" t="s">
        <v>38</v>
      </c>
      <c r="B40" s="33" t="s">
        <v>39</v>
      </c>
      <c r="C40" s="30">
        <v>999.5</v>
      </c>
      <c r="D40" s="30">
        <v>994.22185999999999</v>
      </c>
      <c r="E40" s="27">
        <f t="shared" si="0"/>
        <v>0.99471921960980492</v>
      </c>
    </row>
    <row r="41" spans="1:5" ht="63.75" outlineLevel="3" collapsed="1" x14ac:dyDescent="0.25">
      <c r="A41" s="24" t="s">
        <v>389</v>
      </c>
      <c r="B41" s="32" t="s">
        <v>40</v>
      </c>
      <c r="C41" s="26">
        <v>5.0999999999999996</v>
      </c>
      <c r="D41" s="26">
        <v>5.81759</v>
      </c>
      <c r="E41" s="27">
        <f t="shared" si="0"/>
        <v>1.1407039215686274</v>
      </c>
    </row>
    <row r="42" spans="1:5" ht="89.25" outlineLevel="4" x14ac:dyDescent="0.25">
      <c r="A42" s="24" t="s">
        <v>390</v>
      </c>
      <c r="B42" s="32" t="s">
        <v>41</v>
      </c>
      <c r="C42" s="26">
        <v>5.0999999999999996</v>
      </c>
      <c r="D42" s="26">
        <v>5.81759</v>
      </c>
      <c r="E42" s="27">
        <f t="shared" si="0"/>
        <v>1.1407039215686274</v>
      </c>
    </row>
    <row r="43" spans="1:5" ht="89.25" hidden="1" outlineLevel="5" x14ac:dyDescent="0.25">
      <c r="A43" s="24" t="s">
        <v>42</v>
      </c>
      <c r="B43" s="31" t="s">
        <v>43</v>
      </c>
      <c r="C43" s="30">
        <v>5.0999999999999996</v>
      </c>
      <c r="D43" s="30">
        <v>5.81759</v>
      </c>
      <c r="E43" s="27">
        <f t="shared" si="0"/>
        <v>1.1407039215686274</v>
      </c>
    </row>
    <row r="44" spans="1:5" ht="51" outlineLevel="3" collapsed="1" x14ac:dyDescent="0.25">
      <c r="A44" s="24" t="s">
        <v>391</v>
      </c>
      <c r="B44" s="25" t="s">
        <v>44</v>
      </c>
      <c r="C44" s="26">
        <v>871.4</v>
      </c>
      <c r="D44" s="26">
        <v>1059.2831200000001</v>
      </c>
      <c r="E44" s="27">
        <f t="shared" si="0"/>
        <v>1.2156106495294929</v>
      </c>
    </row>
    <row r="45" spans="1:5" ht="76.5" outlineLevel="4" x14ac:dyDescent="0.25">
      <c r="A45" s="24" t="s">
        <v>392</v>
      </c>
      <c r="B45" s="32" t="s">
        <v>45</v>
      </c>
      <c r="C45" s="26">
        <v>871.4</v>
      </c>
      <c r="D45" s="26">
        <v>1059.2831200000001</v>
      </c>
      <c r="E45" s="27">
        <f t="shared" si="0"/>
        <v>1.2156106495294929</v>
      </c>
    </row>
    <row r="46" spans="1:5" ht="76.5" hidden="1" outlineLevel="5" x14ac:dyDescent="0.25">
      <c r="A46" s="24" t="s">
        <v>46</v>
      </c>
      <c r="B46" s="31" t="s">
        <v>47</v>
      </c>
      <c r="C46" s="30">
        <v>871.4</v>
      </c>
      <c r="D46" s="30">
        <v>1059.2831200000001</v>
      </c>
      <c r="E46" s="27">
        <f t="shared" si="0"/>
        <v>1.2156106495294929</v>
      </c>
    </row>
    <row r="47" spans="1:5" ht="56.25" customHeight="1" outlineLevel="3" collapsed="1" x14ac:dyDescent="0.25">
      <c r="A47" s="24" t="s">
        <v>393</v>
      </c>
      <c r="B47" s="25" t="s">
        <v>48</v>
      </c>
      <c r="C47" s="26">
        <v>0</v>
      </c>
      <c r="D47" s="26">
        <v>-99.408950000000004</v>
      </c>
      <c r="E47" s="27"/>
    </row>
    <row r="48" spans="1:5" ht="82.5" customHeight="1" outlineLevel="4" x14ac:dyDescent="0.25">
      <c r="A48" s="24" t="s">
        <v>394</v>
      </c>
      <c r="B48" s="32" t="s">
        <v>49</v>
      </c>
      <c r="C48" s="26">
        <v>0</v>
      </c>
      <c r="D48" s="26">
        <v>-99.408950000000004</v>
      </c>
      <c r="E48" s="27"/>
    </row>
    <row r="49" spans="1:5" ht="76.5" hidden="1" outlineLevel="5" x14ac:dyDescent="0.25">
      <c r="A49" s="24" t="s">
        <v>50</v>
      </c>
      <c r="B49" s="31" t="s">
        <v>51</v>
      </c>
      <c r="C49" s="30">
        <v>0</v>
      </c>
      <c r="D49" s="30">
        <v>-99.408950000000004</v>
      </c>
      <c r="E49" s="27" t="e">
        <f t="shared" si="0"/>
        <v>#DIV/0!</v>
      </c>
    </row>
    <row r="50" spans="1:5" outlineLevel="2" collapsed="1" x14ac:dyDescent="0.25">
      <c r="A50" s="24" t="s">
        <v>395</v>
      </c>
      <c r="B50" s="25" t="s">
        <v>52</v>
      </c>
      <c r="C50" s="26">
        <v>1317</v>
      </c>
      <c r="D50" s="26">
        <v>1316.9580000000001</v>
      </c>
      <c r="E50" s="27">
        <f t="shared" si="0"/>
        <v>0.99996810933940783</v>
      </c>
    </row>
    <row r="51" spans="1:5" hidden="1" outlineLevel="5" x14ac:dyDescent="0.25">
      <c r="A51" s="24" t="s">
        <v>53</v>
      </c>
      <c r="B51" s="31" t="s">
        <v>54</v>
      </c>
      <c r="C51" s="30">
        <v>0</v>
      </c>
      <c r="D51" s="30">
        <v>0</v>
      </c>
      <c r="E51" s="27" t="e">
        <f t="shared" si="0"/>
        <v>#DIV/0!</v>
      </c>
    </row>
    <row r="52" spans="1:5" hidden="1" outlineLevel="5" x14ac:dyDescent="0.25">
      <c r="A52" s="24" t="s">
        <v>55</v>
      </c>
      <c r="B52" s="31" t="s">
        <v>54</v>
      </c>
      <c r="C52" s="30">
        <v>1317</v>
      </c>
      <c r="D52" s="30">
        <v>1316.9580000000001</v>
      </c>
      <c r="E52" s="27">
        <f t="shared" si="0"/>
        <v>0.99996810933940783</v>
      </c>
    </row>
    <row r="53" spans="1:5" outlineLevel="1" collapsed="1" x14ac:dyDescent="0.25">
      <c r="A53" s="24" t="s">
        <v>396</v>
      </c>
      <c r="B53" s="25" t="s">
        <v>56</v>
      </c>
      <c r="C53" s="26">
        <v>9430.7999999999993</v>
      </c>
      <c r="D53" s="26">
        <v>9338.8766400000004</v>
      </c>
      <c r="E53" s="27">
        <f t="shared" si="0"/>
        <v>0.99025285659753159</v>
      </c>
    </row>
    <row r="54" spans="1:5" ht="25.5" outlineLevel="2" x14ac:dyDescent="0.25">
      <c r="A54" s="24" t="s">
        <v>397</v>
      </c>
      <c r="B54" s="25" t="s">
        <v>57</v>
      </c>
      <c r="C54" s="26">
        <v>8135</v>
      </c>
      <c r="D54" s="26">
        <v>8617.2901199999997</v>
      </c>
      <c r="E54" s="27">
        <f t="shared" si="0"/>
        <v>1.0592858168408112</v>
      </c>
    </row>
    <row r="55" spans="1:5" ht="25.5" outlineLevel="3" x14ac:dyDescent="0.25">
      <c r="A55" s="24" t="s">
        <v>398</v>
      </c>
      <c r="B55" s="25" t="s">
        <v>58</v>
      </c>
      <c r="C55" s="26">
        <v>4616</v>
      </c>
      <c r="D55" s="26">
        <v>4825.5001199999997</v>
      </c>
      <c r="E55" s="27">
        <f t="shared" si="0"/>
        <v>1.0453856412478335</v>
      </c>
    </row>
    <row r="56" spans="1:5" ht="25.5" outlineLevel="4" x14ac:dyDescent="0.25">
      <c r="A56" s="24" t="s">
        <v>399</v>
      </c>
      <c r="B56" s="25" t="s">
        <v>59</v>
      </c>
      <c r="C56" s="26">
        <v>4616</v>
      </c>
      <c r="D56" s="26">
        <v>4825.5001199999997</v>
      </c>
      <c r="E56" s="27">
        <f t="shared" si="0"/>
        <v>1.0453856412478335</v>
      </c>
    </row>
    <row r="57" spans="1:5" ht="25.5" hidden="1" outlineLevel="5" x14ac:dyDescent="0.25">
      <c r="A57" s="24" t="s">
        <v>60</v>
      </c>
      <c r="B57" s="31" t="s">
        <v>61</v>
      </c>
      <c r="C57" s="30">
        <v>4616</v>
      </c>
      <c r="D57" s="30">
        <v>4824.9262200000003</v>
      </c>
      <c r="E57" s="27">
        <f t="shared" si="0"/>
        <v>1.0452613128249568</v>
      </c>
    </row>
    <row r="58" spans="1:5" ht="25.5" hidden="1" outlineLevel="5" x14ac:dyDescent="0.25">
      <c r="A58" s="24" t="s">
        <v>62</v>
      </c>
      <c r="B58" s="31" t="s">
        <v>61</v>
      </c>
      <c r="C58" s="30">
        <v>0</v>
      </c>
      <c r="D58" s="30">
        <v>0.57389999999999997</v>
      </c>
      <c r="E58" s="27" t="e">
        <f t="shared" si="0"/>
        <v>#DIV/0!</v>
      </c>
    </row>
    <row r="59" spans="1:5" ht="25.5" outlineLevel="3" collapsed="1" x14ac:dyDescent="0.25">
      <c r="A59" s="24" t="s">
        <v>400</v>
      </c>
      <c r="B59" s="25" t="s">
        <v>63</v>
      </c>
      <c r="C59" s="26">
        <v>3519</v>
      </c>
      <c r="D59" s="26">
        <v>3791.79</v>
      </c>
      <c r="E59" s="27">
        <f t="shared" si="0"/>
        <v>1.0775191815856777</v>
      </c>
    </row>
    <row r="60" spans="1:5" ht="38.25" outlineLevel="4" x14ac:dyDescent="0.25">
      <c r="A60" s="24" t="s">
        <v>401</v>
      </c>
      <c r="B60" s="25" t="s">
        <v>64</v>
      </c>
      <c r="C60" s="26">
        <v>3519</v>
      </c>
      <c r="D60" s="26">
        <v>3791.79</v>
      </c>
      <c r="E60" s="27">
        <f t="shared" si="0"/>
        <v>1.0775191815856777</v>
      </c>
    </row>
    <row r="61" spans="1:5" ht="51" hidden="1" outlineLevel="5" x14ac:dyDescent="0.25">
      <c r="A61" s="24" t="s">
        <v>65</v>
      </c>
      <c r="B61" s="31" t="s">
        <v>66</v>
      </c>
      <c r="C61" s="30">
        <v>3519</v>
      </c>
      <c r="D61" s="30">
        <v>3790.89</v>
      </c>
      <c r="E61" s="27">
        <f t="shared" si="0"/>
        <v>1.0772634271099744</v>
      </c>
    </row>
    <row r="62" spans="1:5" ht="51" hidden="1" outlineLevel="5" x14ac:dyDescent="0.25">
      <c r="A62" s="24" t="s">
        <v>67</v>
      </c>
      <c r="B62" s="31" t="s">
        <v>66</v>
      </c>
      <c r="C62" s="30">
        <v>0</v>
      </c>
      <c r="D62" s="30">
        <v>0.9</v>
      </c>
      <c r="E62" s="27" t="e">
        <f t="shared" si="0"/>
        <v>#DIV/0!</v>
      </c>
    </row>
    <row r="63" spans="1:5" outlineLevel="2" collapsed="1" x14ac:dyDescent="0.25">
      <c r="A63" s="24" t="s">
        <v>402</v>
      </c>
      <c r="B63" s="25" t="s">
        <v>68</v>
      </c>
      <c r="C63" s="26">
        <v>5.6</v>
      </c>
      <c r="D63" s="26">
        <v>5.5627399999999998</v>
      </c>
      <c r="E63" s="27">
        <f t="shared" si="0"/>
        <v>0.99334642857142863</v>
      </c>
    </row>
    <row r="64" spans="1:5" outlineLevel="3" x14ac:dyDescent="0.25">
      <c r="A64" s="24" t="s">
        <v>403</v>
      </c>
      <c r="B64" s="25" t="s">
        <v>69</v>
      </c>
      <c r="C64" s="26">
        <v>5.6</v>
      </c>
      <c r="D64" s="26">
        <v>5.5627399999999998</v>
      </c>
      <c r="E64" s="27">
        <f t="shared" si="0"/>
        <v>0.99334642857142863</v>
      </c>
    </row>
    <row r="65" spans="1:5" ht="25.5" hidden="1" outlineLevel="5" x14ac:dyDescent="0.25">
      <c r="A65" s="24" t="s">
        <v>70</v>
      </c>
      <c r="B65" s="31" t="s">
        <v>71</v>
      </c>
      <c r="C65" s="30">
        <v>5.6</v>
      </c>
      <c r="D65" s="30">
        <v>5.5627399999999998</v>
      </c>
      <c r="E65" s="27">
        <f t="shared" si="0"/>
        <v>0.99334642857142863</v>
      </c>
    </row>
    <row r="66" spans="1:5" outlineLevel="2" collapsed="1" x14ac:dyDescent="0.25">
      <c r="A66" s="24" t="s">
        <v>404</v>
      </c>
      <c r="B66" s="25" t="s">
        <v>72</v>
      </c>
      <c r="C66" s="26">
        <v>89.5</v>
      </c>
      <c r="D66" s="26">
        <v>-1096.4023500000001</v>
      </c>
      <c r="E66" s="27">
        <f t="shared" si="0"/>
        <v>-12.25030558659218</v>
      </c>
    </row>
    <row r="67" spans="1:5" outlineLevel="3" x14ac:dyDescent="0.25">
      <c r="A67" s="24" t="s">
        <v>405</v>
      </c>
      <c r="B67" s="25" t="s">
        <v>73</v>
      </c>
      <c r="C67" s="26">
        <v>89.5</v>
      </c>
      <c r="D67" s="26">
        <v>-1096.4023500000001</v>
      </c>
      <c r="E67" s="27">
        <f t="shared" si="0"/>
        <v>-12.25030558659218</v>
      </c>
    </row>
    <row r="68" spans="1:5" hidden="1" outlineLevel="5" x14ac:dyDescent="0.25">
      <c r="A68" s="24" t="s">
        <v>74</v>
      </c>
      <c r="B68" s="31" t="s">
        <v>75</v>
      </c>
      <c r="C68" s="30">
        <v>87.5</v>
      </c>
      <c r="D68" s="30">
        <v>-1098.3592000000001</v>
      </c>
      <c r="E68" s="27">
        <f t="shared" si="0"/>
        <v>-12.552676571428572</v>
      </c>
    </row>
    <row r="69" spans="1:5" hidden="1" outlineLevel="5" x14ac:dyDescent="0.25">
      <c r="A69" s="24" t="s">
        <v>76</v>
      </c>
      <c r="B69" s="31" t="s">
        <v>75</v>
      </c>
      <c r="C69" s="30">
        <v>2</v>
      </c>
      <c r="D69" s="30">
        <v>1.95685</v>
      </c>
      <c r="E69" s="27">
        <f t="shared" si="0"/>
        <v>0.97842499999999999</v>
      </c>
    </row>
    <row r="70" spans="1:5" ht="25.5" outlineLevel="2" collapsed="1" x14ac:dyDescent="0.25">
      <c r="A70" s="24" t="s">
        <v>406</v>
      </c>
      <c r="B70" s="25" t="s">
        <v>77</v>
      </c>
      <c r="C70" s="26">
        <v>1200.7</v>
      </c>
      <c r="D70" s="26">
        <v>1812.4261300000001</v>
      </c>
      <c r="E70" s="27">
        <f t="shared" si="0"/>
        <v>1.5094745814941284</v>
      </c>
    </row>
    <row r="71" spans="1:5" ht="25.5" outlineLevel="3" x14ac:dyDescent="0.25">
      <c r="A71" s="24" t="s">
        <v>407</v>
      </c>
      <c r="B71" s="25" t="s">
        <v>78</v>
      </c>
      <c r="C71" s="26">
        <v>1200.7</v>
      </c>
      <c r="D71" s="26">
        <v>1812.4261300000001</v>
      </c>
      <c r="E71" s="27">
        <f t="shared" si="0"/>
        <v>1.5094745814941284</v>
      </c>
    </row>
    <row r="72" spans="1:5" ht="25.5" hidden="1" outlineLevel="5" x14ac:dyDescent="0.25">
      <c r="A72" s="24" t="s">
        <v>79</v>
      </c>
      <c r="B72" s="31" t="s">
        <v>80</v>
      </c>
      <c r="C72" s="30">
        <v>1200.7</v>
      </c>
      <c r="D72" s="30">
        <v>1812.4261300000001</v>
      </c>
      <c r="E72" s="27">
        <f t="shared" si="0"/>
        <v>1.5094745814941284</v>
      </c>
    </row>
    <row r="73" spans="1:5" outlineLevel="1" collapsed="1" x14ac:dyDescent="0.25">
      <c r="A73" s="24" t="s">
        <v>408</v>
      </c>
      <c r="B73" s="25" t="s">
        <v>81</v>
      </c>
      <c r="C73" s="26">
        <v>21196.1</v>
      </c>
      <c r="D73" s="26">
        <v>22644.447250000001</v>
      </c>
      <c r="E73" s="27">
        <f t="shared" si="0"/>
        <v>1.0683308368048841</v>
      </c>
    </row>
    <row r="74" spans="1:5" outlineLevel="2" x14ac:dyDescent="0.25">
      <c r="A74" s="24" t="s">
        <v>409</v>
      </c>
      <c r="B74" s="25" t="s">
        <v>82</v>
      </c>
      <c r="C74" s="26">
        <v>1.3</v>
      </c>
      <c r="D74" s="26">
        <v>1.3839999999999999</v>
      </c>
      <c r="E74" s="27">
        <f t="shared" ref="E74:E137" si="1">D74/C74</f>
        <v>1.0646153846153845</v>
      </c>
    </row>
    <row r="75" spans="1:5" ht="38.25" outlineLevel="3" x14ac:dyDescent="0.25">
      <c r="A75" s="24" t="s">
        <v>410</v>
      </c>
      <c r="B75" s="25" t="s">
        <v>83</v>
      </c>
      <c r="C75" s="26">
        <v>1.3</v>
      </c>
      <c r="D75" s="26">
        <v>1.3839999999999999</v>
      </c>
      <c r="E75" s="27">
        <f t="shared" si="1"/>
        <v>1.0646153846153845</v>
      </c>
    </row>
    <row r="76" spans="1:5" ht="38.25" hidden="1" outlineLevel="5" x14ac:dyDescent="0.25">
      <c r="A76" s="24" t="s">
        <v>84</v>
      </c>
      <c r="B76" s="31" t="s">
        <v>85</v>
      </c>
      <c r="C76" s="30">
        <v>1.3</v>
      </c>
      <c r="D76" s="30">
        <v>1.3839999999999999</v>
      </c>
      <c r="E76" s="27">
        <f t="shared" si="1"/>
        <v>1.0646153846153845</v>
      </c>
    </row>
    <row r="77" spans="1:5" outlineLevel="2" collapsed="1" x14ac:dyDescent="0.25">
      <c r="A77" s="24" t="s">
        <v>411</v>
      </c>
      <c r="B77" s="25" t="s">
        <v>86</v>
      </c>
      <c r="C77" s="26">
        <v>21194.799999999999</v>
      </c>
      <c r="D77" s="26">
        <v>22643.063249999999</v>
      </c>
      <c r="E77" s="27">
        <f t="shared" si="1"/>
        <v>1.0683310646951139</v>
      </c>
    </row>
    <row r="78" spans="1:5" outlineLevel="3" x14ac:dyDescent="0.25">
      <c r="A78" s="24" t="s">
        <v>412</v>
      </c>
      <c r="B78" s="25" t="s">
        <v>87</v>
      </c>
      <c r="C78" s="26">
        <v>21137.599999999999</v>
      </c>
      <c r="D78" s="26">
        <v>22582.783200000002</v>
      </c>
      <c r="E78" s="27">
        <f t="shared" si="1"/>
        <v>1.068370259632125</v>
      </c>
    </row>
    <row r="79" spans="1:5" ht="25.5" outlineLevel="4" x14ac:dyDescent="0.25">
      <c r="A79" s="24" t="s">
        <v>413</v>
      </c>
      <c r="B79" s="25" t="s">
        <v>88</v>
      </c>
      <c r="C79" s="26">
        <v>21137.599999999999</v>
      </c>
      <c r="D79" s="26">
        <v>22582.783200000002</v>
      </c>
      <c r="E79" s="27">
        <f t="shared" si="1"/>
        <v>1.068370259632125</v>
      </c>
    </row>
    <row r="80" spans="1:5" ht="25.5" hidden="1" outlineLevel="5" x14ac:dyDescent="0.25">
      <c r="A80" s="24" t="s">
        <v>89</v>
      </c>
      <c r="B80" s="31" t="s">
        <v>90</v>
      </c>
      <c r="C80" s="30">
        <v>21137.599999999999</v>
      </c>
      <c r="D80" s="30">
        <v>22582.783200000002</v>
      </c>
      <c r="E80" s="27">
        <f t="shared" si="1"/>
        <v>1.068370259632125</v>
      </c>
    </row>
    <row r="81" spans="1:5" outlineLevel="3" collapsed="1" x14ac:dyDescent="0.25">
      <c r="A81" s="24" t="s">
        <v>414</v>
      </c>
      <c r="B81" s="25" t="s">
        <v>91</v>
      </c>
      <c r="C81" s="26">
        <v>57.2</v>
      </c>
      <c r="D81" s="26">
        <v>60.280050000000003</v>
      </c>
      <c r="E81" s="27">
        <f t="shared" si="1"/>
        <v>1.053847027972028</v>
      </c>
    </row>
    <row r="82" spans="1:5" ht="25.5" outlineLevel="4" x14ac:dyDescent="0.25">
      <c r="A82" s="24" t="s">
        <v>415</v>
      </c>
      <c r="B82" s="25" t="s">
        <v>92</v>
      </c>
      <c r="C82" s="26">
        <v>57.2</v>
      </c>
      <c r="D82" s="26">
        <v>60.280050000000003</v>
      </c>
      <c r="E82" s="27">
        <f t="shared" si="1"/>
        <v>1.053847027972028</v>
      </c>
    </row>
    <row r="83" spans="1:5" ht="25.5" hidden="1" outlineLevel="5" x14ac:dyDescent="0.25">
      <c r="A83" s="24" t="s">
        <v>93</v>
      </c>
      <c r="B83" s="31" t="s">
        <v>94</v>
      </c>
      <c r="C83" s="30">
        <v>57.2</v>
      </c>
      <c r="D83" s="30">
        <v>60.280050000000003</v>
      </c>
      <c r="E83" s="27">
        <f t="shared" si="1"/>
        <v>1.053847027972028</v>
      </c>
    </row>
    <row r="84" spans="1:5" outlineLevel="1" collapsed="1" x14ac:dyDescent="0.25">
      <c r="A84" s="24" t="s">
        <v>416</v>
      </c>
      <c r="B84" s="25" t="s">
        <v>95</v>
      </c>
      <c r="C84" s="26">
        <v>10572.5</v>
      </c>
      <c r="D84" s="26">
        <v>10782.928400000001</v>
      </c>
      <c r="E84" s="27">
        <f t="shared" si="1"/>
        <v>1.019903371955545</v>
      </c>
    </row>
    <row r="85" spans="1:5" ht="25.5" outlineLevel="2" x14ac:dyDescent="0.25">
      <c r="A85" s="24" t="s">
        <v>417</v>
      </c>
      <c r="B85" s="25" t="s">
        <v>96</v>
      </c>
      <c r="C85" s="26">
        <v>10572.5</v>
      </c>
      <c r="D85" s="26">
        <v>10782.928400000001</v>
      </c>
      <c r="E85" s="27">
        <f t="shared" si="1"/>
        <v>1.019903371955545</v>
      </c>
    </row>
    <row r="86" spans="1:5" ht="38.25" outlineLevel="3" x14ac:dyDescent="0.25">
      <c r="A86" s="24" t="s">
        <v>418</v>
      </c>
      <c r="B86" s="25" t="s">
        <v>97</v>
      </c>
      <c r="C86" s="26">
        <v>10572.5</v>
      </c>
      <c r="D86" s="26">
        <v>10782.928400000001</v>
      </c>
      <c r="E86" s="27">
        <f t="shared" si="1"/>
        <v>1.019903371955545</v>
      </c>
    </row>
    <row r="87" spans="1:5" ht="38.25" hidden="1" outlineLevel="5" x14ac:dyDescent="0.25">
      <c r="A87" s="24" t="s">
        <v>98</v>
      </c>
      <c r="B87" s="31" t="s">
        <v>99</v>
      </c>
      <c r="C87" s="30">
        <v>9954.5</v>
      </c>
      <c r="D87" s="30">
        <v>10107.14703</v>
      </c>
      <c r="E87" s="27">
        <f t="shared" si="1"/>
        <v>1.0153344748606159</v>
      </c>
    </row>
    <row r="88" spans="1:5" ht="38.25" hidden="1" outlineLevel="5" x14ac:dyDescent="0.25">
      <c r="A88" s="24" t="s">
        <v>100</v>
      </c>
      <c r="B88" s="31" t="s">
        <v>99</v>
      </c>
      <c r="C88" s="30">
        <v>618</v>
      </c>
      <c r="D88" s="30">
        <v>675.78137000000004</v>
      </c>
      <c r="E88" s="27">
        <f t="shared" si="1"/>
        <v>1.093497362459547</v>
      </c>
    </row>
    <row r="89" spans="1:5" ht="25.5" outlineLevel="1" collapsed="1" x14ac:dyDescent="0.25">
      <c r="A89" s="24" t="s">
        <v>419</v>
      </c>
      <c r="B89" s="25" t="s">
        <v>101</v>
      </c>
      <c r="C89" s="26">
        <v>76934</v>
      </c>
      <c r="D89" s="26">
        <v>85207.89271</v>
      </c>
      <c r="E89" s="27">
        <f t="shared" si="1"/>
        <v>1.1075453337926016</v>
      </c>
    </row>
    <row r="90" spans="1:5" ht="63.75" outlineLevel="2" x14ac:dyDescent="0.25">
      <c r="A90" s="24" t="s">
        <v>420</v>
      </c>
      <c r="B90" s="32" t="s">
        <v>102</v>
      </c>
      <c r="C90" s="26">
        <v>76934</v>
      </c>
      <c r="D90" s="26">
        <v>85207.89271</v>
      </c>
      <c r="E90" s="27">
        <f t="shared" si="1"/>
        <v>1.1075453337926016</v>
      </c>
    </row>
    <row r="91" spans="1:5" ht="38.25" outlineLevel="3" x14ac:dyDescent="0.25">
      <c r="A91" s="24" t="s">
        <v>421</v>
      </c>
      <c r="B91" s="25" t="s">
        <v>103</v>
      </c>
      <c r="C91" s="26">
        <v>76000</v>
      </c>
      <c r="D91" s="26">
        <v>84185.388260000007</v>
      </c>
      <c r="E91" s="27">
        <f t="shared" si="1"/>
        <v>1.1077024771052633</v>
      </c>
    </row>
    <row r="92" spans="1:5" ht="63.75" outlineLevel="4" x14ac:dyDescent="0.25">
      <c r="A92" s="24" t="s">
        <v>422</v>
      </c>
      <c r="B92" s="32" t="s">
        <v>104</v>
      </c>
      <c r="C92" s="26">
        <v>76000</v>
      </c>
      <c r="D92" s="26">
        <v>84185.388260000007</v>
      </c>
      <c r="E92" s="27">
        <f t="shared" si="1"/>
        <v>1.1077024771052633</v>
      </c>
    </row>
    <row r="93" spans="1:5" ht="63.75" hidden="1" outlineLevel="5" x14ac:dyDescent="0.25">
      <c r="A93" s="24" t="s">
        <v>105</v>
      </c>
      <c r="B93" s="31" t="s">
        <v>106</v>
      </c>
      <c r="C93" s="30">
        <v>76000</v>
      </c>
      <c r="D93" s="30">
        <v>84185.388260000007</v>
      </c>
      <c r="E93" s="27">
        <f t="shared" si="1"/>
        <v>1.1077024771052633</v>
      </c>
    </row>
    <row r="94" spans="1:5" ht="25.5" outlineLevel="3" collapsed="1" x14ac:dyDescent="0.25">
      <c r="A94" s="24" t="s">
        <v>423</v>
      </c>
      <c r="B94" s="25" t="s">
        <v>107</v>
      </c>
      <c r="C94" s="26">
        <v>934</v>
      </c>
      <c r="D94" s="26">
        <v>1022.50445</v>
      </c>
      <c r="E94" s="27">
        <f t="shared" si="1"/>
        <v>1.094758511777302</v>
      </c>
    </row>
    <row r="95" spans="1:5" ht="25.5" outlineLevel="4" x14ac:dyDescent="0.25">
      <c r="A95" s="24" t="s">
        <v>424</v>
      </c>
      <c r="B95" s="25" t="s">
        <v>108</v>
      </c>
      <c r="C95" s="26">
        <v>934</v>
      </c>
      <c r="D95" s="26">
        <v>1022.50445</v>
      </c>
      <c r="E95" s="27">
        <f t="shared" si="1"/>
        <v>1.094758511777302</v>
      </c>
    </row>
    <row r="96" spans="1:5" ht="25.5" hidden="1" outlineLevel="5" x14ac:dyDescent="0.25">
      <c r="A96" s="24" t="s">
        <v>109</v>
      </c>
      <c r="B96" s="31" t="s">
        <v>110</v>
      </c>
      <c r="C96" s="30">
        <v>934</v>
      </c>
      <c r="D96" s="30">
        <v>1022.50445</v>
      </c>
      <c r="E96" s="27">
        <f t="shared" si="1"/>
        <v>1.094758511777302</v>
      </c>
    </row>
    <row r="97" spans="1:5" outlineLevel="1" collapsed="1" x14ac:dyDescent="0.25">
      <c r="A97" s="24" t="s">
        <v>425</v>
      </c>
      <c r="B97" s="25" t="s">
        <v>111</v>
      </c>
      <c r="C97" s="26">
        <v>5407</v>
      </c>
      <c r="D97" s="26">
        <v>5401.7612799999997</v>
      </c>
      <c r="E97" s="27">
        <f t="shared" si="1"/>
        <v>0.99903112261882743</v>
      </c>
    </row>
    <row r="98" spans="1:5" outlineLevel="2" x14ac:dyDescent="0.25">
      <c r="A98" s="24" t="s">
        <v>426</v>
      </c>
      <c r="B98" s="25" t="s">
        <v>112</v>
      </c>
      <c r="C98" s="26">
        <v>5407</v>
      </c>
      <c r="D98" s="26">
        <v>5401.7612799999997</v>
      </c>
      <c r="E98" s="27">
        <f t="shared" si="1"/>
        <v>0.99903112261882743</v>
      </c>
    </row>
    <row r="99" spans="1:5" ht="25.5" outlineLevel="3" x14ac:dyDescent="0.25">
      <c r="A99" s="24" t="s">
        <v>427</v>
      </c>
      <c r="B99" s="25" t="s">
        <v>113</v>
      </c>
      <c r="C99" s="26">
        <v>380</v>
      </c>
      <c r="D99" s="26">
        <v>374.76393000000002</v>
      </c>
      <c r="E99" s="27">
        <f t="shared" si="1"/>
        <v>0.98622086842105272</v>
      </c>
    </row>
    <row r="100" spans="1:5" ht="25.5" outlineLevel="4" x14ac:dyDescent="0.25">
      <c r="A100" s="24" t="s">
        <v>428</v>
      </c>
      <c r="B100" s="25" t="s">
        <v>114</v>
      </c>
      <c r="C100" s="26">
        <v>380</v>
      </c>
      <c r="D100" s="26">
        <v>374.76393000000002</v>
      </c>
      <c r="E100" s="27">
        <f t="shared" si="1"/>
        <v>0.98622086842105272</v>
      </c>
    </row>
    <row r="101" spans="1:5" ht="25.5" hidden="1" outlineLevel="5" x14ac:dyDescent="0.25">
      <c r="A101" s="24" t="s">
        <v>115</v>
      </c>
      <c r="B101" s="31" t="s">
        <v>116</v>
      </c>
      <c r="C101" s="30">
        <v>380</v>
      </c>
      <c r="D101" s="30">
        <v>374.76393000000002</v>
      </c>
      <c r="E101" s="27">
        <f t="shared" si="1"/>
        <v>0.98622086842105272</v>
      </c>
    </row>
    <row r="102" spans="1:5" outlineLevel="3" collapsed="1" x14ac:dyDescent="0.25">
      <c r="A102" s="24" t="s">
        <v>429</v>
      </c>
      <c r="B102" s="25" t="s">
        <v>117</v>
      </c>
      <c r="C102" s="26">
        <v>13</v>
      </c>
      <c r="D102" s="26">
        <v>12.45917</v>
      </c>
      <c r="E102" s="27">
        <f t="shared" si="1"/>
        <v>0.95839769230769234</v>
      </c>
    </row>
    <row r="103" spans="1:5" outlineLevel="4" x14ac:dyDescent="0.25">
      <c r="A103" s="24" t="s">
        <v>430</v>
      </c>
      <c r="B103" s="25" t="s">
        <v>118</v>
      </c>
      <c r="C103" s="26">
        <v>13</v>
      </c>
      <c r="D103" s="26">
        <v>12.45917</v>
      </c>
      <c r="E103" s="27">
        <f t="shared" si="1"/>
        <v>0.95839769230769234</v>
      </c>
    </row>
    <row r="104" spans="1:5" hidden="1" outlineLevel="5" x14ac:dyDescent="0.25">
      <c r="A104" s="24" t="s">
        <v>119</v>
      </c>
      <c r="B104" s="31" t="s">
        <v>120</v>
      </c>
      <c r="C104" s="30">
        <v>13</v>
      </c>
      <c r="D104" s="30">
        <v>12.45917</v>
      </c>
      <c r="E104" s="27">
        <f t="shared" si="1"/>
        <v>0.95839769230769234</v>
      </c>
    </row>
    <row r="105" spans="1:5" outlineLevel="3" collapsed="1" x14ac:dyDescent="0.25">
      <c r="A105" s="24" t="s">
        <v>431</v>
      </c>
      <c r="B105" s="25" t="s">
        <v>121</v>
      </c>
      <c r="C105" s="26">
        <v>5014</v>
      </c>
      <c r="D105" s="26">
        <v>5014.5381799999996</v>
      </c>
      <c r="E105" s="27">
        <f t="shared" si="1"/>
        <v>1.00010733546071</v>
      </c>
    </row>
    <row r="106" spans="1:5" outlineLevel="4" x14ac:dyDescent="0.25">
      <c r="A106" s="24" t="s">
        <v>432</v>
      </c>
      <c r="B106" s="25" t="s">
        <v>122</v>
      </c>
      <c r="C106" s="26">
        <v>5014</v>
      </c>
      <c r="D106" s="26">
        <v>5014.5381799999996</v>
      </c>
      <c r="E106" s="27">
        <f t="shared" si="1"/>
        <v>1.00010733546071</v>
      </c>
    </row>
    <row r="107" spans="1:5" hidden="1" outlineLevel="5" x14ac:dyDescent="0.25">
      <c r="A107" s="24" t="s">
        <v>123</v>
      </c>
      <c r="B107" s="31" t="s">
        <v>124</v>
      </c>
      <c r="C107" s="30">
        <v>5014</v>
      </c>
      <c r="D107" s="30">
        <v>5014.5381799999996</v>
      </c>
      <c r="E107" s="27">
        <f t="shared" si="1"/>
        <v>1.00010733546071</v>
      </c>
    </row>
    <row r="108" spans="1:5" ht="25.5" outlineLevel="1" collapsed="1" x14ac:dyDescent="0.25">
      <c r="A108" s="24" t="s">
        <v>433</v>
      </c>
      <c r="B108" s="25" t="s">
        <v>125</v>
      </c>
      <c r="C108" s="26">
        <v>216</v>
      </c>
      <c r="D108" s="26">
        <v>266.9427</v>
      </c>
      <c r="E108" s="27">
        <f t="shared" si="1"/>
        <v>1.2358458333333333</v>
      </c>
    </row>
    <row r="109" spans="1:5" outlineLevel="2" x14ac:dyDescent="0.25">
      <c r="A109" s="24" t="s">
        <v>434</v>
      </c>
      <c r="B109" s="25" t="s">
        <v>126</v>
      </c>
      <c r="C109" s="26">
        <v>216</v>
      </c>
      <c r="D109" s="26">
        <v>266.9427</v>
      </c>
      <c r="E109" s="27">
        <f t="shared" si="1"/>
        <v>1.2358458333333333</v>
      </c>
    </row>
    <row r="110" spans="1:5" ht="25.5" outlineLevel="3" x14ac:dyDescent="0.25">
      <c r="A110" s="24" t="s">
        <v>435</v>
      </c>
      <c r="B110" s="25" t="s">
        <v>127</v>
      </c>
      <c r="C110" s="26">
        <v>146</v>
      </c>
      <c r="D110" s="26">
        <v>170.66069999999999</v>
      </c>
      <c r="E110" s="27">
        <f t="shared" si="1"/>
        <v>1.168908904109589</v>
      </c>
    </row>
    <row r="111" spans="1:5" ht="25.5" outlineLevel="4" x14ac:dyDescent="0.25">
      <c r="A111" s="24" t="s">
        <v>436</v>
      </c>
      <c r="B111" s="25" t="s">
        <v>128</v>
      </c>
      <c r="C111" s="26">
        <v>146</v>
      </c>
      <c r="D111" s="26">
        <v>170.66069999999999</v>
      </c>
      <c r="E111" s="27">
        <f t="shared" si="1"/>
        <v>1.168908904109589</v>
      </c>
    </row>
    <row r="112" spans="1:5" ht="25.5" hidden="1" outlineLevel="5" x14ac:dyDescent="0.25">
      <c r="A112" s="24" t="s">
        <v>129</v>
      </c>
      <c r="B112" s="31" t="s">
        <v>130</v>
      </c>
      <c r="C112" s="30">
        <v>146</v>
      </c>
      <c r="D112" s="30">
        <v>170.66069999999999</v>
      </c>
      <c r="E112" s="27">
        <f t="shared" si="1"/>
        <v>1.168908904109589</v>
      </c>
    </row>
    <row r="113" spans="1:5" outlineLevel="3" collapsed="1" x14ac:dyDescent="0.25">
      <c r="A113" s="24" t="s">
        <v>437</v>
      </c>
      <c r="B113" s="25" t="s">
        <v>131</v>
      </c>
      <c r="C113" s="26">
        <v>70</v>
      </c>
      <c r="D113" s="26">
        <v>96.281999999999996</v>
      </c>
      <c r="E113" s="27">
        <f t="shared" si="1"/>
        <v>1.3754571428571427</v>
      </c>
    </row>
    <row r="114" spans="1:5" ht="25.5" outlineLevel="4" x14ac:dyDescent="0.25">
      <c r="A114" s="24" t="s">
        <v>438</v>
      </c>
      <c r="B114" s="25" t="s">
        <v>132</v>
      </c>
      <c r="C114" s="26">
        <v>70</v>
      </c>
      <c r="D114" s="26">
        <v>96.281999999999996</v>
      </c>
      <c r="E114" s="27">
        <f t="shared" si="1"/>
        <v>1.3754571428571427</v>
      </c>
    </row>
    <row r="115" spans="1:5" ht="25.5" hidden="1" outlineLevel="5" x14ac:dyDescent="0.25">
      <c r="A115" s="24" t="s">
        <v>133</v>
      </c>
      <c r="B115" s="31" t="s">
        <v>134</v>
      </c>
      <c r="C115" s="30">
        <v>70</v>
      </c>
      <c r="D115" s="30">
        <v>96.281999999999996</v>
      </c>
      <c r="E115" s="27">
        <f t="shared" si="1"/>
        <v>1.3754571428571427</v>
      </c>
    </row>
    <row r="116" spans="1:5" ht="25.5" outlineLevel="1" collapsed="1" x14ac:dyDescent="0.25">
      <c r="A116" s="24" t="s">
        <v>439</v>
      </c>
      <c r="B116" s="25" t="s">
        <v>135</v>
      </c>
      <c r="C116" s="26">
        <v>14815</v>
      </c>
      <c r="D116" s="26">
        <v>14374.82337</v>
      </c>
      <c r="E116" s="27">
        <f t="shared" si="1"/>
        <v>0.97028844886938914</v>
      </c>
    </row>
    <row r="117" spans="1:5" ht="51" outlineLevel="2" x14ac:dyDescent="0.25">
      <c r="A117" s="24" t="s">
        <v>440</v>
      </c>
      <c r="B117" s="32" t="s">
        <v>136</v>
      </c>
      <c r="C117" s="26">
        <v>1658</v>
      </c>
      <c r="D117" s="26">
        <v>1400.06583</v>
      </c>
      <c r="E117" s="27">
        <f t="shared" si="1"/>
        <v>0.84443053679131486</v>
      </c>
    </row>
    <row r="118" spans="1:5" ht="63.75" outlineLevel="3" x14ac:dyDescent="0.25">
      <c r="A118" s="24" t="s">
        <v>441</v>
      </c>
      <c r="B118" s="32" t="s">
        <v>137</v>
      </c>
      <c r="C118" s="26">
        <v>1658</v>
      </c>
      <c r="D118" s="26">
        <v>1400.06583</v>
      </c>
      <c r="E118" s="27">
        <f t="shared" si="1"/>
        <v>0.84443053679131486</v>
      </c>
    </row>
    <row r="119" spans="1:5" ht="63.75" outlineLevel="4" x14ac:dyDescent="0.25">
      <c r="A119" s="24" t="s">
        <v>442</v>
      </c>
      <c r="B119" s="32" t="s">
        <v>138</v>
      </c>
      <c r="C119" s="26">
        <v>1658</v>
      </c>
      <c r="D119" s="26">
        <v>1400.06583</v>
      </c>
      <c r="E119" s="27">
        <f t="shared" si="1"/>
        <v>0.84443053679131486</v>
      </c>
    </row>
    <row r="120" spans="1:5" ht="63.75" hidden="1" outlineLevel="5" x14ac:dyDescent="0.25">
      <c r="A120" s="24" t="s">
        <v>139</v>
      </c>
      <c r="B120" s="31" t="s">
        <v>140</v>
      </c>
      <c r="C120" s="30">
        <v>1658</v>
      </c>
      <c r="D120" s="30">
        <v>1400.06583</v>
      </c>
      <c r="E120" s="27">
        <f t="shared" si="1"/>
        <v>0.84443053679131486</v>
      </c>
    </row>
    <row r="121" spans="1:5" ht="25.5" outlineLevel="2" collapsed="1" x14ac:dyDescent="0.25">
      <c r="A121" s="24" t="s">
        <v>443</v>
      </c>
      <c r="B121" s="25" t="s">
        <v>141</v>
      </c>
      <c r="C121" s="26">
        <v>13157</v>
      </c>
      <c r="D121" s="26">
        <v>12974.757540000001</v>
      </c>
      <c r="E121" s="27">
        <f t="shared" si="1"/>
        <v>0.98614863114691798</v>
      </c>
    </row>
    <row r="122" spans="1:5" ht="25.5" outlineLevel="3" x14ac:dyDescent="0.25">
      <c r="A122" s="24" t="s">
        <v>444</v>
      </c>
      <c r="B122" s="25" t="s">
        <v>142</v>
      </c>
      <c r="C122" s="26">
        <v>13157</v>
      </c>
      <c r="D122" s="26">
        <v>12974.757540000001</v>
      </c>
      <c r="E122" s="27">
        <f t="shared" si="1"/>
        <v>0.98614863114691798</v>
      </c>
    </row>
    <row r="123" spans="1:5" ht="38.25" outlineLevel="4" x14ac:dyDescent="0.25">
      <c r="A123" s="24" t="s">
        <v>445</v>
      </c>
      <c r="B123" s="25" t="s">
        <v>143</v>
      </c>
      <c r="C123" s="26">
        <v>13157</v>
      </c>
      <c r="D123" s="26">
        <v>12974.757540000001</v>
      </c>
      <c r="E123" s="27">
        <f t="shared" si="1"/>
        <v>0.98614863114691798</v>
      </c>
    </row>
    <row r="124" spans="1:5" ht="38.25" hidden="1" outlineLevel="5" x14ac:dyDescent="0.25">
      <c r="A124" s="24" t="s">
        <v>144</v>
      </c>
      <c r="B124" s="31" t="s">
        <v>145</v>
      </c>
      <c r="C124" s="30">
        <v>13157</v>
      </c>
      <c r="D124" s="30">
        <v>12974.757540000001</v>
      </c>
      <c r="E124" s="27">
        <f t="shared" si="1"/>
        <v>0.98614863114691798</v>
      </c>
    </row>
    <row r="125" spans="1:5" outlineLevel="1" collapsed="1" x14ac:dyDescent="0.25">
      <c r="A125" s="24" t="s">
        <v>446</v>
      </c>
      <c r="B125" s="25" t="s">
        <v>146</v>
      </c>
      <c r="C125" s="26">
        <v>1669.4</v>
      </c>
      <c r="D125" s="26">
        <v>1660.8486499999999</v>
      </c>
      <c r="E125" s="27">
        <f t="shared" si="1"/>
        <v>0.994877590751168</v>
      </c>
    </row>
    <row r="126" spans="1:5" ht="25.5" outlineLevel="2" x14ac:dyDescent="0.25">
      <c r="A126" s="24" t="s">
        <v>447</v>
      </c>
      <c r="B126" s="25" t="s">
        <v>147</v>
      </c>
      <c r="C126" s="26">
        <v>1248.4000000000001</v>
      </c>
      <c r="D126" s="26">
        <v>1176.45643</v>
      </c>
      <c r="E126" s="27">
        <f t="shared" si="1"/>
        <v>0.9423713793655879</v>
      </c>
    </row>
    <row r="127" spans="1:5" ht="38.25" outlineLevel="3" x14ac:dyDescent="0.25">
      <c r="A127" s="24" t="s">
        <v>448</v>
      </c>
      <c r="B127" s="25" t="s">
        <v>148</v>
      </c>
      <c r="C127" s="26">
        <v>35</v>
      </c>
      <c r="D127" s="26">
        <v>30.975000000000001</v>
      </c>
      <c r="E127" s="27">
        <f t="shared" si="1"/>
        <v>0.88500000000000001</v>
      </c>
    </row>
    <row r="128" spans="1:5" ht="63.75" outlineLevel="4" x14ac:dyDescent="0.25">
      <c r="A128" s="24" t="s">
        <v>449</v>
      </c>
      <c r="B128" s="32" t="s">
        <v>149</v>
      </c>
      <c r="C128" s="26">
        <v>35</v>
      </c>
      <c r="D128" s="26">
        <v>30.975000000000001</v>
      </c>
      <c r="E128" s="27">
        <f t="shared" si="1"/>
        <v>0.88500000000000001</v>
      </c>
    </row>
    <row r="129" spans="1:5" ht="63.75" hidden="1" outlineLevel="5" x14ac:dyDescent="0.25">
      <c r="A129" s="24" t="s">
        <v>150</v>
      </c>
      <c r="B129" s="31" t="s">
        <v>151</v>
      </c>
      <c r="C129" s="30">
        <v>25</v>
      </c>
      <c r="D129" s="30">
        <v>21.975000000000001</v>
      </c>
      <c r="E129" s="27">
        <f t="shared" si="1"/>
        <v>0.879</v>
      </c>
    </row>
    <row r="130" spans="1:5" ht="51" hidden="1" outlineLevel="5" x14ac:dyDescent="0.25">
      <c r="A130" s="24" t="s">
        <v>152</v>
      </c>
      <c r="B130" s="31" t="s">
        <v>153</v>
      </c>
      <c r="C130" s="30">
        <v>0</v>
      </c>
      <c r="D130" s="30">
        <v>0</v>
      </c>
      <c r="E130" s="27" t="e">
        <f t="shared" si="1"/>
        <v>#DIV/0!</v>
      </c>
    </row>
    <row r="131" spans="1:5" ht="63.75" hidden="1" outlineLevel="5" x14ac:dyDescent="0.25">
      <c r="A131" s="24" t="s">
        <v>154</v>
      </c>
      <c r="B131" s="31" t="s">
        <v>155</v>
      </c>
      <c r="C131" s="30">
        <v>10</v>
      </c>
      <c r="D131" s="30">
        <v>9</v>
      </c>
      <c r="E131" s="27">
        <f t="shared" si="1"/>
        <v>0.9</v>
      </c>
    </row>
    <row r="132" spans="1:5" ht="51" outlineLevel="3" collapsed="1" x14ac:dyDescent="0.25">
      <c r="A132" s="24" t="s">
        <v>450</v>
      </c>
      <c r="B132" s="32" t="s">
        <v>156</v>
      </c>
      <c r="C132" s="26">
        <v>110</v>
      </c>
      <c r="D132" s="26">
        <v>93.295630000000003</v>
      </c>
      <c r="E132" s="27">
        <f t="shared" si="1"/>
        <v>0.84814209090909098</v>
      </c>
    </row>
    <row r="133" spans="1:5" ht="76.5" outlineLevel="4" x14ac:dyDescent="0.25">
      <c r="A133" s="24" t="s">
        <v>451</v>
      </c>
      <c r="B133" s="32" t="s">
        <v>157</v>
      </c>
      <c r="C133" s="26">
        <v>110</v>
      </c>
      <c r="D133" s="26">
        <v>93.295630000000003</v>
      </c>
      <c r="E133" s="27">
        <f t="shared" si="1"/>
        <v>0.84814209090909098</v>
      </c>
    </row>
    <row r="134" spans="1:5" ht="76.5" hidden="1" outlineLevel="5" x14ac:dyDescent="0.25">
      <c r="A134" s="24" t="s">
        <v>158</v>
      </c>
      <c r="B134" s="31" t="s">
        <v>159</v>
      </c>
      <c r="C134" s="30">
        <v>0</v>
      </c>
      <c r="D134" s="30">
        <v>3.0290000000000001E-2</v>
      </c>
      <c r="E134" s="27" t="e">
        <f t="shared" si="1"/>
        <v>#DIV/0!</v>
      </c>
    </row>
    <row r="135" spans="1:5" ht="76.5" hidden="1" outlineLevel="5" x14ac:dyDescent="0.25">
      <c r="A135" s="24" t="s">
        <v>160</v>
      </c>
      <c r="B135" s="31" t="s">
        <v>159</v>
      </c>
      <c r="C135" s="30">
        <v>15</v>
      </c>
      <c r="D135" s="30">
        <v>8</v>
      </c>
      <c r="E135" s="27">
        <f t="shared" si="1"/>
        <v>0.53333333333333333</v>
      </c>
    </row>
    <row r="136" spans="1:5" ht="76.5" hidden="1" outlineLevel="5" x14ac:dyDescent="0.25">
      <c r="A136" s="24" t="s">
        <v>161</v>
      </c>
      <c r="B136" s="31" t="s">
        <v>162</v>
      </c>
      <c r="C136" s="30">
        <v>95</v>
      </c>
      <c r="D136" s="30">
        <v>85.265339999999995</v>
      </c>
      <c r="E136" s="27">
        <f t="shared" si="1"/>
        <v>0.89752989473684208</v>
      </c>
    </row>
    <row r="137" spans="1:5" ht="38.25" outlineLevel="3" collapsed="1" x14ac:dyDescent="0.25">
      <c r="A137" s="24" t="s">
        <v>452</v>
      </c>
      <c r="B137" s="25" t="s">
        <v>163</v>
      </c>
      <c r="C137" s="26">
        <v>2</v>
      </c>
      <c r="D137" s="26">
        <v>11.975379999999999</v>
      </c>
      <c r="E137" s="27">
        <f t="shared" si="1"/>
        <v>5.9876899999999997</v>
      </c>
    </row>
    <row r="138" spans="1:5" ht="63.75" outlineLevel="4" x14ac:dyDescent="0.25">
      <c r="A138" s="24" t="s">
        <v>453</v>
      </c>
      <c r="B138" s="32" t="s">
        <v>164</v>
      </c>
      <c r="C138" s="26">
        <v>2</v>
      </c>
      <c r="D138" s="26">
        <v>11.975379999999999</v>
      </c>
      <c r="E138" s="27">
        <f t="shared" ref="E138:E199" si="2">D138/C138</f>
        <v>5.9876899999999997</v>
      </c>
    </row>
    <row r="139" spans="1:5" ht="63.75" hidden="1" outlineLevel="5" x14ac:dyDescent="0.25">
      <c r="A139" s="24" t="s">
        <v>165</v>
      </c>
      <c r="B139" s="31" t="s">
        <v>166</v>
      </c>
      <c r="C139" s="30">
        <v>0</v>
      </c>
      <c r="D139" s="30">
        <v>0.30735000000000001</v>
      </c>
      <c r="E139" s="27" t="e">
        <f t="shared" si="2"/>
        <v>#DIV/0!</v>
      </c>
    </row>
    <row r="140" spans="1:5" ht="63.75" hidden="1" outlineLevel="5" x14ac:dyDescent="0.25">
      <c r="A140" s="24" t="s">
        <v>167</v>
      </c>
      <c r="B140" s="31" t="s">
        <v>168</v>
      </c>
      <c r="C140" s="30">
        <v>0</v>
      </c>
      <c r="D140" s="30">
        <v>0</v>
      </c>
      <c r="E140" s="27" t="e">
        <f t="shared" si="2"/>
        <v>#DIV/0!</v>
      </c>
    </row>
    <row r="141" spans="1:5" ht="63.75" hidden="1" outlineLevel="5" x14ac:dyDescent="0.25">
      <c r="A141" s="24" t="s">
        <v>169</v>
      </c>
      <c r="B141" s="31" t="s">
        <v>168</v>
      </c>
      <c r="C141" s="30">
        <v>2</v>
      </c>
      <c r="D141" s="30">
        <v>2</v>
      </c>
      <c r="E141" s="27">
        <f t="shared" si="2"/>
        <v>1</v>
      </c>
    </row>
    <row r="142" spans="1:5" ht="63.75" hidden="1" outlineLevel="5" x14ac:dyDescent="0.25">
      <c r="A142" s="24" t="s">
        <v>170</v>
      </c>
      <c r="B142" s="31" t="s">
        <v>166</v>
      </c>
      <c r="C142" s="30">
        <v>0</v>
      </c>
      <c r="D142" s="30">
        <v>9.6680299999999999</v>
      </c>
      <c r="E142" s="27" t="e">
        <f t="shared" si="2"/>
        <v>#DIV/0!</v>
      </c>
    </row>
    <row r="143" spans="1:5" ht="51" outlineLevel="3" collapsed="1" x14ac:dyDescent="0.25">
      <c r="A143" s="24" t="s">
        <v>454</v>
      </c>
      <c r="B143" s="25" t="s">
        <v>171</v>
      </c>
      <c r="C143" s="26">
        <v>270.39999999999998</v>
      </c>
      <c r="D143" s="26">
        <v>279.02089999999998</v>
      </c>
      <c r="E143" s="27">
        <f t="shared" si="2"/>
        <v>1.0318820266272191</v>
      </c>
    </row>
    <row r="144" spans="1:5" ht="63.75" outlineLevel="4" x14ac:dyDescent="0.25">
      <c r="A144" s="24" t="s">
        <v>455</v>
      </c>
      <c r="B144" s="32" t="s">
        <v>172</v>
      </c>
      <c r="C144" s="26">
        <v>270.39999999999998</v>
      </c>
      <c r="D144" s="26">
        <v>279.02089999999998</v>
      </c>
      <c r="E144" s="27">
        <f t="shared" si="2"/>
        <v>1.0318820266272191</v>
      </c>
    </row>
    <row r="145" spans="1:5" ht="63.75" hidden="1" outlineLevel="5" x14ac:dyDescent="0.25">
      <c r="A145" s="24" t="s">
        <v>173</v>
      </c>
      <c r="B145" s="31" t="s">
        <v>174</v>
      </c>
      <c r="C145" s="30">
        <v>2</v>
      </c>
      <c r="D145" s="30">
        <v>0</v>
      </c>
      <c r="E145" s="27">
        <f t="shared" si="2"/>
        <v>0</v>
      </c>
    </row>
    <row r="146" spans="1:5" ht="63.75" hidden="1" outlineLevel="5" x14ac:dyDescent="0.25">
      <c r="A146" s="24" t="s">
        <v>175</v>
      </c>
      <c r="B146" s="31" t="s">
        <v>176</v>
      </c>
      <c r="C146" s="30">
        <v>268.39999999999998</v>
      </c>
      <c r="D146" s="30">
        <v>279.02089999999998</v>
      </c>
      <c r="E146" s="27">
        <f t="shared" si="2"/>
        <v>1.0395711624441133</v>
      </c>
    </row>
    <row r="147" spans="1:5" ht="63.75" hidden="1" outlineLevel="5" x14ac:dyDescent="0.25">
      <c r="A147" s="24" t="s">
        <v>177</v>
      </c>
      <c r="B147" s="31" t="s">
        <v>178</v>
      </c>
      <c r="C147" s="30">
        <v>0</v>
      </c>
      <c r="D147" s="30">
        <v>0</v>
      </c>
      <c r="E147" s="27" t="e">
        <f t="shared" si="2"/>
        <v>#DIV/0!</v>
      </c>
    </row>
    <row r="148" spans="1:5" ht="51" outlineLevel="3" collapsed="1" x14ac:dyDescent="0.25">
      <c r="A148" s="24" t="s">
        <v>456</v>
      </c>
      <c r="B148" s="25" t="s">
        <v>179</v>
      </c>
      <c r="C148" s="26">
        <v>36</v>
      </c>
      <c r="D148" s="26">
        <v>30</v>
      </c>
      <c r="E148" s="27">
        <f t="shared" si="2"/>
        <v>0.83333333333333337</v>
      </c>
    </row>
    <row r="149" spans="1:5" ht="76.5" outlineLevel="4" x14ac:dyDescent="0.25">
      <c r="A149" s="24" t="s">
        <v>457</v>
      </c>
      <c r="B149" s="32" t="s">
        <v>180</v>
      </c>
      <c r="C149" s="26">
        <v>36</v>
      </c>
      <c r="D149" s="26">
        <v>30</v>
      </c>
      <c r="E149" s="27">
        <f t="shared" si="2"/>
        <v>0.83333333333333337</v>
      </c>
    </row>
    <row r="150" spans="1:5" ht="76.5" hidden="1" outlineLevel="5" x14ac:dyDescent="0.25">
      <c r="A150" s="24" t="s">
        <v>181</v>
      </c>
      <c r="B150" s="31" t="s">
        <v>182</v>
      </c>
      <c r="C150" s="30">
        <v>36</v>
      </c>
      <c r="D150" s="30">
        <v>30</v>
      </c>
      <c r="E150" s="27">
        <f t="shared" si="2"/>
        <v>0.83333333333333337</v>
      </c>
    </row>
    <row r="151" spans="1:5" ht="76.5" hidden="1" outlineLevel="5" x14ac:dyDescent="0.25">
      <c r="A151" s="24" t="s">
        <v>183</v>
      </c>
      <c r="B151" s="31" t="s">
        <v>184</v>
      </c>
      <c r="C151" s="30">
        <v>0</v>
      </c>
      <c r="D151" s="30">
        <v>0</v>
      </c>
      <c r="E151" s="27" t="e">
        <f t="shared" si="2"/>
        <v>#DIV/0!</v>
      </c>
    </row>
    <row r="152" spans="1:5" ht="63.75" outlineLevel="3" collapsed="1" x14ac:dyDescent="0.25">
      <c r="A152" s="24" t="s">
        <v>458</v>
      </c>
      <c r="B152" s="32" t="s">
        <v>185</v>
      </c>
      <c r="C152" s="26">
        <v>2</v>
      </c>
      <c r="D152" s="26">
        <v>0.6</v>
      </c>
      <c r="E152" s="27">
        <f t="shared" si="2"/>
        <v>0.3</v>
      </c>
    </row>
    <row r="153" spans="1:5" ht="102" outlineLevel="4" x14ac:dyDescent="0.25">
      <c r="A153" s="24" t="s">
        <v>459</v>
      </c>
      <c r="B153" s="32" t="s">
        <v>186</v>
      </c>
      <c r="C153" s="26">
        <v>2</v>
      </c>
      <c r="D153" s="26">
        <v>0.6</v>
      </c>
      <c r="E153" s="27">
        <f t="shared" si="2"/>
        <v>0.3</v>
      </c>
    </row>
    <row r="154" spans="1:5" ht="76.5" hidden="1" outlineLevel="5" x14ac:dyDescent="0.25">
      <c r="A154" s="24" t="s">
        <v>187</v>
      </c>
      <c r="B154" s="31" t="s">
        <v>188</v>
      </c>
      <c r="C154" s="30">
        <v>0</v>
      </c>
      <c r="D154" s="30">
        <v>0</v>
      </c>
      <c r="E154" s="27" t="e">
        <f t="shared" si="2"/>
        <v>#DIV/0!</v>
      </c>
    </row>
    <row r="155" spans="1:5" ht="76.5" hidden="1" outlineLevel="5" x14ac:dyDescent="0.25">
      <c r="A155" s="24" t="s">
        <v>189</v>
      </c>
      <c r="B155" s="31" t="s">
        <v>190</v>
      </c>
      <c r="C155" s="30">
        <v>2</v>
      </c>
      <c r="D155" s="30">
        <v>0.3</v>
      </c>
      <c r="E155" s="27">
        <f t="shared" si="2"/>
        <v>0.15</v>
      </c>
    </row>
    <row r="156" spans="1:5" ht="102" hidden="1" outlineLevel="5" x14ac:dyDescent="0.25">
      <c r="A156" s="24" t="s">
        <v>191</v>
      </c>
      <c r="B156" s="31" t="s">
        <v>192</v>
      </c>
      <c r="C156" s="30">
        <v>0</v>
      </c>
      <c r="D156" s="30">
        <v>0</v>
      </c>
      <c r="E156" s="27" t="e">
        <f t="shared" si="2"/>
        <v>#DIV/0!</v>
      </c>
    </row>
    <row r="157" spans="1:5" ht="76.5" hidden="1" outlineLevel="5" x14ac:dyDescent="0.25">
      <c r="A157" s="24" t="s">
        <v>193</v>
      </c>
      <c r="B157" s="31" t="s">
        <v>188</v>
      </c>
      <c r="C157" s="30">
        <v>0</v>
      </c>
      <c r="D157" s="30">
        <v>0.3</v>
      </c>
      <c r="E157" s="27" t="e">
        <f t="shared" si="2"/>
        <v>#DIV/0!</v>
      </c>
    </row>
    <row r="158" spans="1:5" ht="51" outlineLevel="3" collapsed="1" x14ac:dyDescent="0.25">
      <c r="A158" s="24" t="s">
        <v>460</v>
      </c>
      <c r="B158" s="25" t="s">
        <v>194</v>
      </c>
      <c r="C158" s="26">
        <v>5</v>
      </c>
      <c r="D158" s="26">
        <v>5.0145200000000001</v>
      </c>
      <c r="E158" s="27">
        <f t="shared" si="2"/>
        <v>1.002904</v>
      </c>
    </row>
    <row r="159" spans="1:5" ht="63.75" outlineLevel="4" x14ac:dyDescent="0.25">
      <c r="A159" s="24" t="s">
        <v>461</v>
      </c>
      <c r="B159" s="32" t="s">
        <v>195</v>
      </c>
      <c r="C159" s="26">
        <v>5</v>
      </c>
      <c r="D159" s="26">
        <v>5.0145200000000001</v>
      </c>
      <c r="E159" s="27">
        <f t="shared" si="2"/>
        <v>1.002904</v>
      </c>
    </row>
    <row r="160" spans="1:5" ht="63.75" hidden="1" outlineLevel="5" x14ac:dyDescent="0.25">
      <c r="A160" s="24" t="s">
        <v>196</v>
      </c>
      <c r="B160" s="31" t="s">
        <v>197</v>
      </c>
      <c r="C160" s="30">
        <v>1</v>
      </c>
      <c r="D160" s="30">
        <v>1</v>
      </c>
      <c r="E160" s="27">
        <f t="shared" si="2"/>
        <v>1</v>
      </c>
    </row>
    <row r="161" spans="1:5" ht="63.75" hidden="1" outlineLevel="5" x14ac:dyDescent="0.25">
      <c r="A161" s="24" t="s">
        <v>198</v>
      </c>
      <c r="B161" s="31" t="s">
        <v>197</v>
      </c>
      <c r="C161" s="30">
        <v>3</v>
      </c>
      <c r="D161" s="30">
        <v>2.0145200000000001</v>
      </c>
      <c r="E161" s="27">
        <f t="shared" si="2"/>
        <v>0.6715066666666667</v>
      </c>
    </row>
    <row r="162" spans="1:5" ht="63.75" hidden="1" outlineLevel="5" x14ac:dyDescent="0.25">
      <c r="A162" s="24" t="s">
        <v>199</v>
      </c>
      <c r="B162" s="31" t="s">
        <v>197</v>
      </c>
      <c r="C162" s="30">
        <v>1</v>
      </c>
      <c r="D162" s="30">
        <v>2</v>
      </c>
      <c r="E162" s="27">
        <f t="shared" si="2"/>
        <v>2</v>
      </c>
    </row>
    <row r="163" spans="1:5" ht="38.25" outlineLevel="3" collapsed="1" x14ac:dyDescent="0.25">
      <c r="A163" s="24" t="s">
        <v>462</v>
      </c>
      <c r="B163" s="25" t="s">
        <v>200</v>
      </c>
      <c r="C163" s="26">
        <v>382</v>
      </c>
      <c r="D163" s="26">
        <v>331.37355000000002</v>
      </c>
      <c r="E163" s="27">
        <f t="shared" si="2"/>
        <v>0.8674700261780105</v>
      </c>
    </row>
    <row r="164" spans="1:5" ht="63.75" outlineLevel="4" x14ac:dyDescent="0.25">
      <c r="A164" s="24" t="s">
        <v>463</v>
      </c>
      <c r="B164" s="32" t="s">
        <v>201</v>
      </c>
      <c r="C164" s="26">
        <v>382</v>
      </c>
      <c r="D164" s="26">
        <v>331.37355000000002</v>
      </c>
      <c r="E164" s="27">
        <f t="shared" si="2"/>
        <v>0.8674700261780105</v>
      </c>
    </row>
    <row r="165" spans="1:5" ht="63.75" hidden="1" outlineLevel="5" x14ac:dyDescent="0.25">
      <c r="A165" s="24" t="s">
        <v>202</v>
      </c>
      <c r="B165" s="31" t="s">
        <v>203</v>
      </c>
      <c r="C165" s="30">
        <v>151</v>
      </c>
      <c r="D165" s="30">
        <v>101</v>
      </c>
      <c r="E165" s="27">
        <f t="shared" si="2"/>
        <v>0.66887417218543044</v>
      </c>
    </row>
    <row r="166" spans="1:5" ht="63.75" hidden="1" outlineLevel="5" x14ac:dyDescent="0.25">
      <c r="A166" s="24" t="s">
        <v>204</v>
      </c>
      <c r="B166" s="31" t="s">
        <v>205</v>
      </c>
      <c r="C166" s="30">
        <v>1</v>
      </c>
      <c r="D166" s="30">
        <v>0</v>
      </c>
      <c r="E166" s="27">
        <f t="shared" si="2"/>
        <v>0</v>
      </c>
    </row>
    <row r="167" spans="1:5" ht="63.75" hidden="1" outlineLevel="5" x14ac:dyDescent="0.25">
      <c r="A167" s="24" t="s">
        <v>206</v>
      </c>
      <c r="B167" s="31" t="s">
        <v>205</v>
      </c>
      <c r="C167" s="30">
        <v>1</v>
      </c>
      <c r="D167" s="30">
        <v>0</v>
      </c>
      <c r="E167" s="27">
        <f t="shared" si="2"/>
        <v>0</v>
      </c>
    </row>
    <row r="168" spans="1:5" ht="63.75" hidden="1" outlineLevel="5" x14ac:dyDescent="0.25">
      <c r="A168" s="24" t="s">
        <v>207</v>
      </c>
      <c r="B168" s="31" t="s">
        <v>203</v>
      </c>
      <c r="C168" s="30">
        <v>10</v>
      </c>
      <c r="D168" s="30">
        <v>9.3735499999999998</v>
      </c>
      <c r="E168" s="27">
        <f t="shared" si="2"/>
        <v>0.93735499999999994</v>
      </c>
    </row>
    <row r="169" spans="1:5" ht="63.75" hidden="1" outlineLevel="5" x14ac:dyDescent="0.25">
      <c r="A169" s="24" t="s">
        <v>208</v>
      </c>
      <c r="B169" s="31" t="s">
        <v>205</v>
      </c>
      <c r="C169" s="30">
        <v>200</v>
      </c>
      <c r="D169" s="30">
        <v>200</v>
      </c>
      <c r="E169" s="27">
        <f t="shared" si="2"/>
        <v>1</v>
      </c>
    </row>
    <row r="170" spans="1:5" ht="63.75" hidden="1" outlineLevel="5" x14ac:dyDescent="0.25">
      <c r="A170" s="24" t="s">
        <v>209</v>
      </c>
      <c r="B170" s="31" t="s">
        <v>203</v>
      </c>
      <c r="C170" s="30">
        <v>19</v>
      </c>
      <c r="D170" s="30">
        <v>21</v>
      </c>
      <c r="E170" s="27">
        <f t="shared" si="2"/>
        <v>1.1052631578947369</v>
      </c>
    </row>
    <row r="171" spans="1:5" ht="51" outlineLevel="3" collapsed="1" x14ac:dyDescent="0.25">
      <c r="A171" s="24" t="s">
        <v>464</v>
      </c>
      <c r="B171" s="25" t="s">
        <v>210</v>
      </c>
      <c r="C171" s="26">
        <v>406</v>
      </c>
      <c r="D171" s="26">
        <v>394.20145000000002</v>
      </c>
      <c r="E171" s="27">
        <f t="shared" si="2"/>
        <v>0.97093953201970451</v>
      </c>
    </row>
    <row r="172" spans="1:5" ht="63.75" outlineLevel="4" x14ac:dyDescent="0.25">
      <c r="A172" s="24" t="s">
        <v>465</v>
      </c>
      <c r="B172" s="32" t="s">
        <v>211</v>
      </c>
      <c r="C172" s="26">
        <v>406</v>
      </c>
      <c r="D172" s="26">
        <v>394.20145000000002</v>
      </c>
      <c r="E172" s="27">
        <f t="shared" si="2"/>
        <v>0.97093953201970451</v>
      </c>
    </row>
    <row r="173" spans="1:5" ht="63.75" hidden="1" outlineLevel="5" x14ac:dyDescent="0.25">
      <c r="A173" s="24" t="s">
        <v>212</v>
      </c>
      <c r="B173" s="31" t="s">
        <v>213</v>
      </c>
      <c r="C173" s="30">
        <v>0</v>
      </c>
      <c r="D173" s="30">
        <v>0</v>
      </c>
      <c r="E173" s="27" t="e">
        <f t="shared" si="2"/>
        <v>#DIV/0!</v>
      </c>
    </row>
    <row r="174" spans="1:5" ht="63.75" hidden="1" outlineLevel="5" x14ac:dyDescent="0.25">
      <c r="A174" s="24" t="s">
        <v>214</v>
      </c>
      <c r="B174" s="31" t="s">
        <v>213</v>
      </c>
      <c r="C174" s="30">
        <v>0</v>
      </c>
      <c r="D174" s="30">
        <v>0</v>
      </c>
      <c r="E174" s="27" t="e">
        <f t="shared" si="2"/>
        <v>#DIV/0!</v>
      </c>
    </row>
    <row r="175" spans="1:5" ht="63.75" hidden="1" outlineLevel="5" x14ac:dyDescent="0.25">
      <c r="A175" s="24" t="s">
        <v>215</v>
      </c>
      <c r="B175" s="31" t="s">
        <v>216</v>
      </c>
      <c r="C175" s="30">
        <v>10</v>
      </c>
      <c r="D175" s="30">
        <v>3.5</v>
      </c>
      <c r="E175" s="27">
        <f t="shared" si="2"/>
        <v>0.35</v>
      </c>
    </row>
    <row r="176" spans="1:5" ht="63.75" hidden="1" outlineLevel="5" x14ac:dyDescent="0.25">
      <c r="A176" s="24" t="s">
        <v>217</v>
      </c>
      <c r="B176" s="31" t="s">
        <v>213</v>
      </c>
      <c r="C176" s="30">
        <v>0</v>
      </c>
      <c r="D176" s="30">
        <v>-4.5876400000000004</v>
      </c>
      <c r="E176" s="27" t="e">
        <f t="shared" si="2"/>
        <v>#DIV/0!</v>
      </c>
    </row>
    <row r="177" spans="1:5" ht="63.75" hidden="1" outlineLevel="5" x14ac:dyDescent="0.25">
      <c r="A177" s="24" t="s">
        <v>218</v>
      </c>
      <c r="B177" s="31" t="s">
        <v>216</v>
      </c>
      <c r="C177" s="30">
        <v>381</v>
      </c>
      <c r="D177" s="30">
        <v>380.28908999999999</v>
      </c>
      <c r="E177" s="27">
        <f t="shared" si="2"/>
        <v>0.99813409448818891</v>
      </c>
    </row>
    <row r="178" spans="1:5" ht="51" hidden="1" outlineLevel="5" x14ac:dyDescent="0.25">
      <c r="A178" s="24" t="s">
        <v>219</v>
      </c>
      <c r="B178" s="31" t="s">
        <v>220</v>
      </c>
      <c r="C178" s="30">
        <v>15</v>
      </c>
      <c r="D178" s="30">
        <v>15</v>
      </c>
      <c r="E178" s="27">
        <f t="shared" si="2"/>
        <v>1</v>
      </c>
    </row>
    <row r="179" spans="1:5" ht="25.5" outlineLevel="2" collapsed="1" x14ac:dyDescent="0.25">
      <c r="A179" s="24" t="s">
        <v>466</v>
      </c>
      <c r="B179" s="25" t="s">
        <v>221</v>
      </c>
      <c r="C179" s="26">
        <v>104</v>
      </c>
      <c r="D179" s="26">
        <v>163.13675000000001</v>
      </c>
      <c r="E179" s="27">
        <f t="shared" si="2"/>
        <v>1.5686225961538462</v>
      </c>
    </row>
    <row r="180" spans="1:5" ht="38.25" outlineLevel="3" x14ac:dyDescent="0.25">
      <c r="A180" s="24" t="s">
        <v>467</v>
      </c>
      <c r="B180" s="25" t="s">
        <v>222</v>
      </c>
      <c r="C180" s="26">
        <v>0</v>
      </c>
      <c r="D180" s="26">
        <v>3</v>
      </c>
      <c r="E180" s="27"/>
    </row>
    <row r="181" spans="1:5" ht="38.25" hidden="1" outlineLevel="5" x14ac:dyDescent="0.25">
      <c r="A181" s="24" t="s">
        <v>223</v>
      </c>
      <c r="B181" s="31" t="s">
        <v>224</v>
      </c>
      <c r="C181" s="30">
        <v>0</v>
      </c>
      <c r="D181" s="30">
        <v>3</v>
      </c>
      <c r="E181" s="27" t="e">
        <f t="shared" si="2"/>
        <v>#DIV/0!</v>
      </c>
    </row>
    <row r="182" spans="1:5" ht="38.25" outlineLevel="3" collapsed="1" x14ac:dyDescent="0.25">
      <c r="A182" s="24" t="s">
        <v>468</v>
      </c>
      <c r="B182" s="25" t="s">
        <v>225</v>
      </c>
      <c r="C182" s="26">
        <v>104</v>
      </c>
      <c r="D182" s="26">
        <v>160.13675000000001</v>
      </c>
      <c r="E182" s="27">
        <f t="shared" si="2"/>
        <v>1.5397764423076923</v>
      </c>
    </row>
    <row r="183" spans="1:5" ht="38.25" hidden="1" outlineLevel="5" x14ac:dyDescent="0.25">
      <c r="A183" s="24" t="s">
        <v>226</v>
      </c>
      <c r="B183" s="31" t="s">
        <v>227</v>
      </c>
      <c r="C183" s="30">
        <v>104</v>
      </c>
      <c r="D183" s="30">
        <v>160.13675000000001</v>
      </c>
      <c r="E183" s="27">
        <f t="shared" si="2"/>
        <v>1.5397764423076923</v>
      </c>
    </row>
    <row r="184" spans="1:5" outlineLevel="2" collapsed="1" x14ac:dyDescent="0.25">
      <c r="A184" s="24" t="s">
        <v>469</v>
      </c>
      <c r="B184" s="25" t="s">
        <v>228</v>
      </c>
      <c r="C184" s="26">
        <v>15</v>
      </c>
      <c r="D184" s="26">
        <v>14.389239999999999</v>
      </c>
      <c r="E184" s="27">
        <f t="shared" si="2"/>
        <v>0.95928266666666662</v>
      </c>
    </row>
    <row r="185" spans="1:5" ht="51" outlineLevel="3" x14ac:dyDescent="0.25">
      <c r="A185" s="24" t="s">
        <v>470</v>
      </c>
      <c r="B185" s="25" t="s">
        <v>229</v>
      </c>
      <c r="C185" s="26">
        <v>15</v>
      </c>
      <c r="D185" s="26">
        <v>14.389239999999999</v>
      </c>
      <c r="E185" s="27">
        <f t="shared" si="2"/>
        <v>0.95928266666666662</v>
      </c>
    </row>
    <row r="186" spans="1:5" ht="51" outlineLevel="4" x14ac:dyDescent="0.25">
      <c r="A186" s="24" t="s">
        <v>471</v>
      </c>
      <c r="B186" s="25" t="s">
        <v>230</v>
      </c>
      <c r="C186" s="26">
        <v>15</v>
      </c>
      <c r="D186" s="26">
        <v>14.389239999999999</v>
      </c>
      <c r="E186" s="27">
        <f t="shared" si="2"/>
        <v>0.95928266666666662</v>
      </c>
    </row>
    <row r="187" spans="1:5" ht="51" hidden="1" outlineLevel="5" x14ac:dyDescent="0.25">
      <c r="A187" s="24" t="s">
        <v>231</v>
      </c>
      <c r="B187" s="31" t="s">
        <v>232</v>
      </c>
      <c r="C187" s="30">
        <v>15</v>
      </c>
      <c r="D187" s="30">
        <v>14.389239999999999</v>
      </c>
      <c r="E187" s="27">
        <f t="shared" si="2"/>
        <v>0.95928266666666662</v>
      </c>
    </row>
    <row r="188" spans="1:5" outlineLevel="2" collapsed="1" x14ac:dyDescent="0.25">
      <c r="A188" s="24" t="s">
        <v>472</v>
      </c>
      <c r="B188" s="25" t="s">
        <v>233</v>
      </c>
      <c r="C188" s="26">
        <v>302</v>
      </c>
      <c r="D188" s="26">
        <v>306.86622999999997</v>
      </c>
      <c r="E188" s="27">
        <f t="shared" si="2"/>
        <v>1.0161133443708608</v>
      </c>
    </row>
    <row r="189" spans="1:5" ht="114.75" outlineLevel="3" x14ac:dyDescent="0.25">
      <c r="A189" s="24" t="s">
        <v>473</v>
      </c>
      <c r="B189" s="32" t="s">
        <v>234</v>
      </c>
      <c r="C189" s="26">
        <v>302</v>
      </c>
      <c r="D189" s="26">
        <v>306.86622999999997</v>
      </c>
      <c r="E189" s="27">
        <f t="shared" si="2"/>
        <v>1.0161133443708608</v>
      </c>
    </row>
    <row r="190" spans="1:5" ht="63.75" hidden="1" outlineLevel="5" x14ac:dyDescent="0.25">
      <c r="A190" s="24" t="s">
        <v>235</v>
      </c>
      <c r="B190" s="31" t="s">
        <v>236</v>
      </c>
      <c r="C190" s="30">
        <v>260</v>
      </c>
      <c r="D190" s="30">
        <v>265.75623000000002</v>
      </c>
      <c r="E190" s="27">
        <f t="shared" si="2"/>
        <v>1.0221393461538462</v>
      </c>
    </row>
    <row r="191" spans="1:5" ht="76.5" hidden="1" outlineLevel="5" x14ac:dyDescent="0.25">
      <c r="A191" s="24" t="s">
        <v>237</v>
      </c>
      <c r="B191" s="31" t="s">
        <v>238</v>
      </c>
      <c r="C191" s="30">
        <v>42</v>
      </c>
      <c r="D191" s="30">
        <v>41.11</v>
      </c>
      <c r="E191" s="27">
        <f t="shared" si="2"/>
        <v>0.9788095238095238</v>
      </c>
    </row>
    <row r="192" spans="1:5" outlineLevel="1" collapsed="1" x14ac:dyDescent="0.25">
      <c r="A192" s="24" t="s">
        <v>474</v>
      </c>
      <c r="B192" s="25" t="s">
        <v>239</v>
      </c>
      <c r="C192" s="26">
        <v>0</v>
      </c>
      <c r="D192" s="26">
        <v>-153.35839999999999</v>
      </c>
      <c r="E192" s="27"/>
    </row>
    <row r="193" spans="1:5" outlineLevel="2" x14ac:dyDescent="0.25">
      <c r="A193" s="24" t="s">
        <v>475</v>
      </c>
      <c r="B193" s="25" t="s">
        <v>240</v>
      </c>
      <c r="C193" s="26">
        <v>0</v>
      </c>
      <c r="D193" s="26">
        <v>-153.35839999999999</v>
      </c>
      <c r="E193" s="27"/>
    </row>
    <row r="194" spans="1:5" ht="25.5" outlineLevel="3" x14ac:dyDescent="0.25">
      <c r="A194" s="24" t="s">
        <v>476</v>
      </c>
      <c r="B194" s="25" t="s">
        <v>241</v>
      </c>
      <c r="C194" s="26">
        <v>0</v>
      </c>
      <c r="D194" s="26">
        <v>-153.35839999999999</v>
      </c>
      <c r="E194" s="27"/>
    </row>
    <row r="195" spans="1:5" ht="25.5" hidden="1" outlineLevel="5" x14ac:dyDescent="0.25">
      <c r="A195" s="24" t="s">
        <v>242</v>
      </c>
      <c r="B195" s="31" t="s">
        <v>243</v>
      </c>
      <c r="C195" s="30">
        <v>0</v>
      </c>
      <c r="D195" s="30">
        <v>0</v>
      </c>
      <c r="E195" s="27" t="e">
        <f t="shared" si="2"/>
        <v>#DIV/0!</v>
      </c>
    </row>
    <row r="196" spans="1:5" ht="25.5" hidden="1" outlineLevel="5" x14ac:dyDescent="0.25">
      <c r="A196" s="24" t="s">
        <v>244</v>
      </c>
      <c r="B196" s="31" t="s">
        <v>243</v>
      </c>
      <c r="C196" s="30">
        <v>0</v>
      </c>
      <c r="D196" s="30">
        <v>-153.35839999999999</v>
      </c>
      <c r="E196" s="27" t="e">
        <f t="shared" si="2"/>
        <v>#DIV/0!</v>
      </c>
    </row>
    <row r="197" spans="1:5" ht="25.5" hidden="1" outlineLevel="5" x14ac:dyDescent="0.25">
      <c r="A197" s="24" t="s">
        <v>245</v>
      </c>
      <c r="B197" s="31" t="s">
        <v>243</v>
      </c>
      <c r="C197" s="30">
        <v>0</v>
      </c>
      <c r="D197" s="30">
        <v>0</v>
      </c>
      <c r="E197" s="27" t="e">
        <f t="shared" si="2"/>
        <v>#DIV/0!</v>
      </c>
    </row>
    <row r="198" spans="1:5" collapsed="1" x14ac:dyDescent="0.25">
      <c r="A198" s="24" t="s">
        <v>477</v>
      </c>
      <c r="B198" s="25" t="s">
        <v>246</v>
      </c>
      <c r="C198" s="26">
        <v>930719.91842</v>
      </c>
      <c r="D198" s="26">
        <v>792740.67024000001</v>
      </c>
      <c r="E198" s="27">
        <f t="shared" si="2"/>
        <v>0.85174997821660992</v>
      </c>
    </row>
    <row r="199" spans="1:5" ht="25.5" outlineLevel="1" x14ac:dyDescent="0.25">
      <c r="A199" s="24" t="s">
        <v>478</v>
      </c>
      <c r="B199" s="25" t="s">
        <v>247</v>
      </c>
      <c r="C199" s="26">
        <v>928526.88742000004</v>
      </c>
      <c r="D199" s="26">
        <v>789041.86344999995</v>
      </c>
      <c r="E199" s="27">
        <f t="shared" si="2"/>
        <v>0.84977815305104143</v>
      </c>
    </row>
    <row r="200" spans="1:5" outlineLevel="2" x14ac:dyDescent="0.25">
      <c r="A200" s="24" t="s">
        <v>479</v>
      </c>
      <c r="B200" s="25" t="s">
        <v>248</v>
      </c>
      <c r="C200" s="26">
        <v>112795</v>
      </c>
      <c r="D200" s="26">
        <v>112795</v>
      </c>
      <c r="E200" s="27">
        <f t="shared" ref="E200:E255" si="3">D200/C200</f>
        <v>1</v>
      </c>
    </row>
    <row r="201" spans="1:5" outlineLevel="3" x14ac:dyDescent="0.25">
      <c r="A201" s="24" t="s">
        <v>480</v>
      </c>
      <c r="B201" s="25" t="s">
        <v>249</v>
      </c>
      <c r="C201" s="26">
        <v>55959</v>
      </c>
      <c r="D201" s="26">
        <v>55959</v>
      </c>
      <c r="E201" s="27">
        <f t="shared" si="3"/>
        <v>1</v>
      </c>
    </row>
    <row r="202" spans="1:5" ht="25.5" outlineLevel="4" x14ac:dyDescent="0.25">
      <c r="A202" s="24" t="s">
        <v>481</v>
      </c>
      <c r="B202" s="25" t="s">
        <v>250</v>
      </c>
      <c r="C202" s="26">
        <v>55959</v>
      </c>
      <c r="D202" s="26">
        <v>55959</v>
      </c>
      <c r="E202" s="27">
        <f t="shared" si="3"/>
        <v>1</v>
      </c>
    </row>
    <row r="203" spans="1:5" ht="25.5" hidden="1" outlineLevel="5" x14ac:dyDescent="0.25">
      <c r="A203" s="24" t="s">
        <v>251</v>
      </c>
      <c r="B203" s="31" t="s">
        <v>252</v>
      </c>
      <c r="C203" s="30">
        <v>55959</v>
      </c>
      <c r="D203" s="30">
        <v>55959</v>
      </c>
      <c r="E203" s="27">
        <f t="shared" si="3"/>
        <v>1</v>
      </c>
    </row>
    <row r="204" spans="1:5" ht="25.5" outlineLevel="3" collapsed="1" x14ac:dyDescent="0.25">
      <c r="A204" s="24" t="s">
        <v>482</v>
      </c>
      <c r="B204" s="25" t="s">
        <v>253</v>
      </c>
      <c r="C204" s="26">
        <v>8490</v>
      </c>
      <c r="D204" s="26">
        <v>8490</v>
      </c>
      <c r="E204" s="27">
        <f t="shared" si="3"/>
        <v>1</v>
      </c>
    </row>
    <row r="205" spans="1:5" ht="25.5" outlineLevel="4" x14ac:dyDescent="0.25">
      <c r="A205" s="24" t="s">
        <v>483</v>
      </c>
      <c r="B205" s="25" t="s">
        <v>254</v>
      </c>
      <c r="C205" s="26">
        <v>8490</v>
      </c>
      <c r="D205" s="26">
        <v>8490</v>
      </c>
      <c r="E205" s="27">
        <f t="shared" si="3"/>
        <v>1</v>
      </c>
    </row>
    <row r="206" spans="1:5" ht="25.5" hidden="1" outlineLevel="5" x14ac:dyDescent="0.25">
      <c r="A206" s="24" t="s">
        <v>255</v>
      </c>
      <c r="B206" s="31" t="s">
        <v>256</v>
      </c>
      <c r="C206" s="30">
        <v>8490</v>
      </c>
      <c r="D206" s="30">
        <v>8490</v>
      </c>
      <c r="E206" s="27">
        <f t="shared" si="3"/>
        <v>1</v>
      </c>
    </row>
    <row r="207" spans="1:5" ht="25.5" outlineLevel="3" collapsed="1" x14ac:dyDescent="0.25">
      <c r="A207" s="24" t="s">
        <v>484</v>
      </c>
      <c r="B207" s="25" t="s">
        <v>257</v>
      </c>
      <c r="C207" s="26">
        <v>28205</v>
      </c>
      <c r="D207" s="26">
        <v>28205</v>
      </c>
      <c r="E207" s="27">
        <f t="shared" si="3"/>
        <v>1</v>
      </c>
    </row>
    <row r="208" spans="1:5" ht="38.25" outlineLevel="4" x14ac:dyDescent="0.25">
      <c r="A208" s="24" t="s">
        <v>485</v>
      </c>
      <c r="B208" s="25" t="s">
        <v>258</v>
      </c>
      <c r="C208" s="26">
        <v>28205</v>
      </c>
      <c r="D208" s="26">
        <v>28205</v>
      </c>
      <c r="E208" s="27">
        <f t="shared" si="3"/>
        <v>1</v>
      </c>
    </row>
    <row r="209" spans="1:5" ht="38.25" hidden="1" outlineLevel="5" x14ac:dyDescent="0.25">
      <c r="A209" s="24" t="s">
        <v>259</v>
      </c>
      <c r="B209" s="31" t="s">
        <v>260</v>
      </c>
      <c r="C209" s="30">
        <v>28205</v>
      </c>
      <c r="D209" s="30">
        <v>28205</v>
      </c>
      <c r="E209" s="27">
        <f t="shared" si="3"/>
        <v>1</v>
      </c>
    </row>
    <row r="210" spans="1:5" outlineLevel="3" collapsed="1" x14ac:dyDescent="0.25">
      <c r="A210" s="24" t="s">
        <v>486</v>
      </c>
      <c r="B210" s="25" t="s">
        <v>261</v>
      </c>
      <c r="C210" s="26">
        <v>20141</v>
      </c>
      <c r="D210" s="26">
        <v>20141</v>
      </c>
      <c r="E210" s="27">
        <f t="shared" si="3"/>
        <v>1</v>
      </c>
    </row>
    <row r="211" spans="1:5" outlineLevel="4" x14ac:dyDescent="0.25">
      <c r="A211" s="24" t="s">
        <v>487</v>
      </c>
      <c r="B211" s="25" t="s">
        <v>262</v>
      </c>
      <c r="C211" s="26">
        <v>20141</v>
      </c>
      <c r="D211" s="26">
        <v>20141</v>
      </c>
      <c r="E211" s="27">
        <f t="shared" si="3"/>
        <v>1</v>
      </c>
    </row>
    <row r="212" spans="1:5" hidden="1" outlineLevel="5" x14ac:dyDescent="0.25">
      <c r="A212" s="24" t="s">
        <v>263</v>
      </c>
      <c r="B212" s="31" t="s">
        <v>264</v>
      </c>
      <c r="C212" s="30">
        <v>20141</v>
      </c>
      <c r="D212" s="30">
        <v>20141</v>
      </c>
      <c r="E212" s="27">
        <f t="shared" si="3"/>
        <v>1</v>
      </c>
    </row>
    <row r="213" spans="1:5" ht="25.5" outlineLevel="2" collapsed="1" x14ac:dyDescent="0.25">
      <c r="A213" s="24" t="s">
        <v>488</v>
      </c>
      <c r="B213" s="25" t="s">
        <v>265</v>
      </c>
      <c r="C213" s="26">
        <v>67106.777180000005</v>
      </c>
      <c r="D213" s="26">
        <v>55202.809860000001</v>
      </c>
      <c r="E213" s="27">
        <f t="shared" si="3"/>
        <v>0.82261154803977432</v>
      </c>
    </row>
    <row r="214" spans="1:5" ht="25.5" hidden="1" outlineLevel="5" x14ac:dyDescent="0.25">
      <c r="A214" s="24" t="s">
        <v>266</v>
      </c>
      <c r="B214" s="31" t="s">
        <v>267</v>
      </c>
      <c r="C214" s="30">
        <v>0</v>
      </c>
      <c r="D214" s="30">
        <v>0</v>
      </c>
      <c r="E214" s="27" t="e">
        <f t="shared" si="3"/>
        <v>#DIV/0!</v>
      </c>
    </row>
    <row r="215" spans="1:5" ht="38.25" outlineLevel="3" collapsed="1" x14ac:dyDescent="0.25">
      <c r="A215" s="24" t="s">
        <v>489</v>
      </c>
      <c r="B215" s="25" t="s">
        <v>268</v>
      </c>
      <c r="C215" s="26">
        <v>12340.259599999999</v>
      </c>
      <c r="D215" s="26">
        <v>12340.259599999999</v>
      </c>
      <c r="E215" s="27">
        <f t="shared" si="3"/>
        <v>1</v>
      </c>
    </row>
    <row r="216" spans="1:5" ht="51" outlineLevel="4" x14ac:dyDescent="0.25">
      <c r="A216" s="24" t="s">
        <v>490</v>
      </c>
      <c r="B216" s="25" t="s">
        <v>269</v>
      </c>
      <c r="C216" s="26">
        <v>12340.259599999999</v>
      </c>
      <c r="D216" s="26">
        <v>12340.259599999999</v>
      </c>
      <c r="E216" s="27">
        <f t="shared" si="3"/>
        <v>1</v>
      </c>
    </row>
    <row r="217" spans="1:5" ht="51" hidden="1" outlineLevel="5" x14ac:dyDescent="0.25">
      <c r="A217" s="24" t="s">
        <v>270</v>
      </c>
      <c r="B217" s="31" t="s">
        <v>271</v>
      </c>
      <c r="C217" s="30">
        <v>12340.259599999999</v>
      </c>
      <c r="D217" s="30">
        <v>12340.259599999999</v>
      </c>
      <c r="E217" s="27">
        <f t="shared" si="3"/>
        <v>1</v>
      </c>
    </row>
    <row r="218" spans="1:5" ht="25.5" outlineLevel="3" collapsed="1" x14ac:dyDescent="0.25">
      <c r="A218" s="24" t="s">
        <v>491</v>
      </c>
      <c r="B218" s="25" t="s">
        <v>272</v>
      </c>
      <c r="C218" s="26">
        <v>5739.2330000000002</v>
      </c>
      <c r="D218" s="26">
        <v>5739.13148</v>
      </c>
      <c r="E218" s="27">
        <f t="shared" si="3"/>
        <v>0.99998231122521075</v>
      </c>
    </row>
    <row r="219" spans="1:5" ht="25.5" outlineLevel="4" x14ac:dyDescent="0.25">
      <c r="A219" s="24" t="s">
        <v>492</v>
      </c>
      <c r="B219" s="25" t="s">
        <v>273</v>
      </c>
      <c r="C219" s="26">
        <v>5739.2330000000002</v>
      </c>
      <c r="D219" s="26">
        <v>5739.13148</v>
      </c>
      <c r="E219" s="27">
        <f t="shared" si="3"/>
        <v>0.99998231122521075</v>
      </c>
    </row>
    <row r="220" spans="1:5" ht="25.5" hidden="1" outlineLevel="5" x14ac:dyDescent="0.25">
      <c r="A220" s="24" t="s">
        <v>274</v>
      </c>
      <c r="B220" s="31" t="s">
        <v>275</v>
      </c>
      <c r="C220" s="30">
        <v>5739.2330000000002</v>
      </c>
      <c r="D220" s="30">
        <v>5739.13148</v>
      </c>
      <c r="E220" s="27">
        <f t="shared" si="3"/>
        <v>0.99998231122521075</v>
      </c>
    </row>
    <row r="221" spans="1:5" outlineLevel="3" collapsed="1" x14ac:dyDescent="0.25">
      <c r="A221" s="24" t="s">
        <v>493</v>
      </c>
      <c r="B221" s="25" t="s">
        <v>276</v>
      </c>
      <c r="C221" s="26">
        <v>8000</v>
      </c>
      <c r="D221" s="26">
        <v>8000</v>
      </c>
      <c r="E221" s="27">
        <f t="shared" si="3"/>
        <v>1</v>
      </c>
    </row>
    <row r="222" spans="1:5" ht="25.5" outlineLevel="4" x14ac:dyDescent="0.25">
      <c r="A222" s="24" t="s">
        <v>494</v>
      </c>
      <c r="B222" s="25" t="s">
        <v>277</v>
      </c>
      <c r="C222" s="26">
        <v>8000</v>
      </c>
      <c r="D222" s="26">
        <v>8000</v>
      </c>
      <c r="E222" s="27">
        <f t="shared" si="3"/>
        <v>1</v>
      </c>
    </row>
    <row r="223" spans="1:5" ht="25.5" hidden="1" outlineLevel="5" x14ac:dyDescent="0.25">
      <c r="A223" s="24" t="s">
        <v>278</v>
      </c>
      <c r="B223" s="31" t="s">
        <v>279</v>
      </c>
      <c r="C223" s="30">
        <v>8000</v>
      </c>
      <c r="D223" s="30">
        <v>8000</v>
      </c>
      <c r="E223" s="27">
        <f t="shared" si="3"/>
        <v>1</v>
      </c>
    </row>
    <row r="224" spans="1:5" ht="38.25" hidden="1" outlineLevel="5" x14ac:dyDescent="0.25">
      <c r="A224" s="24" t="s">
        <v>280</v>
      </c>
      <c r="B224" s="31" t="s">
        <v>281</v>
      </c>
      <c r="C224" s="30">
        <v>0</v>
      </c>
      <c r="D224" s="30">
        <v>0</v>
      </c>
      <c r="E224" s="27" t="e">
        <f t="shared" si="3"/>
        <v>#DIV/0!</v>
      </c>
    </row>
    <row r="225" spans="1:5" outlineLevel="3" collapsed="1" x14ac:dyDescent="0.25">
      <c r="A225" s="24" t="s">
        <v>495</v>
      </c>
      <c r="B225" s="25" t="s">
        <v>282</v>
      </c>
      <c r="C225" s="26">
        <v>219.11</v>
      </c>
      <c r="D225" s="26">
        <v>219.11</v>
      </c>
      <c r="E225" s="27">
        <f t="shared" si="3"/>
        <v>1</v>
      </c>
    </row>
    <row r="226" spans="1:5" ht="25.5" outlineLevel="4" x14ac:dyDescent="0.25">
      <c r="A226" s="24" t="s">
        <v>496</v>
      </c>
      <c r="B226" s="25" t="s">
        <v>283</v>
      </c>
      <c r="C226" s="26">
        <v>219.11</v>
      </c>
      <c r="D226" s="26">
        <v>219.11</v>
      </c>
      <c r="E226" s="27">
        <f t="shared" si="3"/>
        <v>1</v>
      </c>
    </row>
    <row r="227" spans="1:5" ht="25.5" hidden="1" outlineLevel="5" x14ac:dyDescent="0.25">
      <c r="A227" s="24" t="s">
        <v>284</v>
      </c>
      <c r="B227" s="31" t="s">
        <v>285</v>
      </c>
      <c r="C227" s="30">
        <v>219.11</v>
      </c>
      <c r="D227" s="30">
        <v>219.11</v>
      </c>
      <c r="E227" s="27">
        <f t="shared" si="3"/>
        <v>1</v>
      </c>
    </row>
    <row r="228" spans="1:5" ht="25.5" outlineLevel="3" collapsed="1" x14ac:dyDescent="0.25">
      <c r="A228" s="24" t="s">
        <v>497</v>
      </c>
      <c r="B228" s="25" t="s">
        <v>286</v>
      </c>
      <c r="C228" s="26">
        <v>1798.1565700000001</v>
      </c>
      <c r="D228" s="26">
        <v>1798.1565700000001</v>
      </c>
      <c r="E228" s="27">
        <f t="shared" si="3"/>
        <v>1</v>
      </c>
    </row>
    <row r="229" spans="1:5" ht="38.25" outlineLevel="4" x14ac:dyDescent="0.25">
      <c r="A229" s="24" t="s">
        <v>498</v>
      </c>
      <c r="B229" s="25" t="s">
        <v>287</v>
      </c>
      <c r="C229" s="26">
        <v>1798.1565700000001</v>
      </c>
      <c r="D229" s="26">
        <v>1798.1565700000001</v>
      </c>
      <c r="E229" s="27">
        <f t="shared" si="3"/>
        <v>1</v>
      </c>
    </row>
    <row r="230" spans="1:5" ht="38.25" hidden="1" outlineLevel="5" x14ac:dyDescent="0.25">
      <c r="A230" s="24" t="s">
        <v>288</v>
      </c>
      <c r="B230" s="31" t="s">
        <v>289</v>
      </c>
      <c r="C230" s="30">
        <v>1798.1565700000001</v>
      </c>
      <c r="D230" s="30">
        <v>1798.1565700000001</v>
      </c>
      <c r="E230" s="27">
        <f t="shared" si="3"/>
        <v>1</v>
      </c>
    </row>
    <row r="231" spans="1:5" ht="25.5" hidden="1" outlineLevel="5" x14ac:dyDescent="0.25">
      <c r="A231" s="24" t="s">
        <v>290</v>
      </c>
      <c r="B231" s="31" t="s">
        <v>291</v>
      </c>
      <c r="C231" s="30">
        <v>0</v>
      </c>
      <c r="D231" s="30">
        <v>0</v>
      </c>
      <c r="E231" s="27" t="e">
        <f t="shared" si="3"/>
        <v>#DIV/0!</v>
      </c>
    </row>
    <row r="232" spans="1:5" outlineLevel="3" collapsed="1" x14ac:dyDescent="0.25">
      <c r="A232" s="24" t="s">
        <v>499</v>
      </c>
      <c r="B232" s="25" t="s">
        <v>292</v>
      </c>
      <c r="C232" s="26">
        <v>39010.01801</v>
      </c>
      <c r="D232" s="26">
        <v>27106.15221</v>
      </c>
      <c r="E232" s="27">
        <f t="shared" si="3"/>
        <v>0.69485105603005592</v>
      </c>
    </row>
    <row r="233" spans="1:5" outlineLevel="4" x14ac:dyDescent="0.25">
      <c r="A233" s="24" t="s">
        <v>500</v>
      </c>
      <c r="B233" s="25" t="s">
        <v>293</v>
      </c>
      <c r="C233" s="26">
        <v>39010.01801</v>
      </c>
      <c r="D233" s="26">
        <v>27106.15221</v>
      </c>
      <c r="E233" s="27">
        <f t="shared" si="3"/>
        <v>0.69485105603005592</v>
      </c>
    </row>
    <row r="234" spans="1:5" hidden="1" outlineLevel="5" x14ac:dyDescent="0.25">
      <c r="A234" s="24" t="s">
        <v>294</v>
      </c>
      <c r="B234" s="31" t="s">
        <v>295</v>
      </c>
      <c r="C234" s="30">
        <v>39010.01801</v>
      </c>
      <c r="D234" s="30">
        <v>27106.15221</v>
      </c>
      <c r="E234" s="27">
        <f t="shared" si="3"/>
        <v>0.69485105603005592</v>
      </c>
    </row>
    <row r="235" spans="1:5" outlineLevel="2" collapsed="1" x14ac:dyDescent="0.25">
      <c r="A235" s="24" t="s">
        <v>501</v>
      </c>
      <c r="B235" s="25" t="s">
        <v>296</v>
      </c>
      <c r="C235" s="26">
        <v>695664.08293999999</v>
      </c>
      <c r="D235" s="26">
        <v>574039.17313000001</v>
      </c>
      <c r="E235" s="27">
        <f t="shared" si="3"/>
        <v>0.82516718515063836</v>
      </c>
    </row>
    <row r="236" spans="1:5" ht="25.5" outlineLevel="3" x14ac:dyDescent="0.25">
      <c r="A236" s="24" t="s">
        <v>502</v>
      </c>
      <c r="B236" s="25" t="s">
        <v>297</v>
      </c>
      <c r="C236" s="26">
        <v>623371</v>
      </c>
      <c r="D236" s="26">
        <v>502981.99306000001</v>
      </c>
      <c r="E236" s="27">
        <f t="shared" si="3"/>
        <v>0.80687422587832924</v>
      </c>
    </row>
    <row r="237" spans="1:5" ht="25.5" outlineLevel="4" x14ac:dyDescent="0.25">
      <c r="A237" s="24" t="s">
        <v>503</v>
      </c>
      <c r="B237" s="25" t="s">
        <v>298</v>
      </c>
      <c r="C237" s="26">
        <v>623371</v>
      </c>
      <c r="D237" s="26">
        <v>502981.99306000001</v>
      </c>
      <c r="E237" s="27">
        <f t="shared" si="3"/>
        <v>0.80687422587832924</v>
      </c>
    </row>
    <row r="238" spans="1:5" ht="25.5" hidden="1" outlineLevel="5" x14ac:dyDescent="0.25">
      <c r="A238" s="24" t="s">
        <v>299</v>
      </c>
      <c r="B238" s="31" t="s">
        <v>300</v>
      </c>
      <c r="C238" s="30">
        <v>623371</v>
      </c>
      <c r="D238" s="30">
        <v>502981.99306000001</v>
      </c>
      <c r="E238" s="27">
        <f t="shared" si="3"/>
        <v>0.80687422587832924</v>
      </c>
    </row>
    <row r="239" spans="1:5" ht="38.25" outlineLevel="3" collapsed="1" x14ac:dyDescent="0.25">
      <c r="A239" s="24" t="s">
        <v>504</v>
      </c>
      <c r="B239" s="25" t="s">
        <v>301</v>
      </c>
      <c r="C239" s="26">
        <v>30898</v>
      </c>
      <c r="D239" s="26">
        <v>29741.37168</v>
      </c>
      <c r="E239" s="27">
        <f t="shared" si="3"/>
        <v>0.96256623988607681</v>
      </c>
    </row>
    <row r="240" spans="1:5" ht="38.25" outlineLevel="4" x14ac:dyDescent="0.25">
      <c r="A240" s="24" t="s">
        <v>505</v>
      </c>
      <c r="B240" s="25" t="s">
        <v>302</v>
      </c>
      <c r="C240" s="26">
        <v>30898</v>
      </c>
      <c r="D240" s="26">
        <v>29741.37168</v>
      </c>
      <c r="E240" s="27">
        <f t="shared" si="3"/>
        <v>0.96256623988607681</v>
      </c>
    </row>
    <row r="241" spans="1:5" ht="38.25" hidden="1" outlineLevel="5" x14ac:dyDescent="0.25">
      <c r="A241" s="24" t="s">
        <v>303</v>
      </c>
      <c r="B241" s="31" t="s">
        <v>304</v>
      </c>
      <c r="C241" s="30">
        <v>30898</v>
      </c>
      <c r="D241" s="30">
        <v>29741.37168</v>
      </c>
      <c r="E241" s="27">
        <f t="shared" si="3"/>
        <v>0.96256623988607681</v>
      </c>
    </row>
    <row r="242" spans="1:5" ht="51" outlineLevel="3" collapsed="1" x14ac:dyDescent="0.25">
      <c r="A242" s="24" t="s">
        <v>506</v>
      </c>
      <c r="B242" s="25" t="s">
        <v>305</v>
      </c>
      <c r="C242" s="26">
        <v>720</v>
      </c>
      <c r="D242" s="26">
        <v>659.16543999999999</v>
      </c>
      <c r="E242" s="27">
        <f t="shared" si="3"/>
        <v>0.91550755555555552</v>
      </c>
    </row>
    <row r="243" spans="1:5" ht="51" outlineLevel="4" x14ac:dyDescent="0.25">
      <c r="A243" s="24" t="s">
        <v>507</v>
      </c>
      <c r="B243" s="32" t="s">
        <v>306</v>
      </c>
      <c r="C243" s="26">
        <v>720</v>
      </c>
      <c r="D243" s="26">
        <v>659.16543999999999</v>
      </c>
      <c r="E243" s="27">
        <f t="shared" si="3"/>
        <v>0.91550755555555552</v>
      </c>
    </row>
    <row r="244" spans="1:5" ht="51" hidden="1" outlineLevel="5" x14ac:dyDescent="0.25">
      <c r="A244" s="24" t="s">
        <v>307</v>
      </c>
      <c r="B244" s="31" t="s">
        <v>308</v>
      </c>
      <c r="C244" s="30">
        <v>720</v>
      </c>
      <c r="D244" s="30">
        <v>659.16543999999999</v>
      </c>
      <c r="E244" s="27">
        <f t="shared" si="3"/>
        <v>0.91550755555555552</v>
      </c>
    </row>
    <row r="245" spans="1:5" ht="38.25" outlineLevel="3" collapsed="1" x14ac:dyDescent="0.25">
      <c r="A245" s="24" t="s">
        <v>508</v>
      </c>
      <c r="B245" s="25" t="s">
        <v>309</v>
      </c>
      <c r="C245" s="26">
        <v>40670.782939999997</v>
      </c>
      <c r="D245" s="26">
        <v>40656.642950000001</v>
      </c>
      <c r="E245" s="27">
        <f t="shared" si="3"/>
        <v>0.99965233051891678</v>
      </c>
    </row>
    <row r="246" spans="1:5" ht="38.25" outlineLevel="4" x14ac:dyDescent="0.25">
      <c r="A246" s="24" t="s">
        <v>509</v>
      </c>
      <c r="B246" s="25" t="s">
        <v>310</v>
      </c>
      <c r="C246" s="26">
        <v>40670.782939999997</v>
      </c>
      <c r="D246" s="26">
        <v>40656.642950000001</v>
      </c>
      <c r="E246" s="27">
        <f t="shared" si="3"/>
        <v>0.99965233051891678</v>
      </c>
    </row>
    <row r="247" spans="1:5" ht="51" hidden="1" outlineLevel="5" x14ac:dyDescent="0.25">
      <c r="A247" s="24" t="s">
        <v>311</v>
      </c>
      <c r="B247" s="31" t="s">
        <v>312</v>
      </c>
      <c r="C247" s="30">
        <v>40670.782939999997</v>
      </c>
      <c r="D247" s="30">
        <v>40656.642950000001</v>
      </c>
      <c r="E247" s="27">
        <f t="shared" si="3"/>
        <v>0.99965233051891678</v>
      </c>
    </row>
    <row r="248" spans="1:5" ht="38.25" outlineLevel="3" collapsed="1" x14ac:dyDescent="0.25">
      <c r="A248" s="24" t="s">
        <v>510</v>
      </c>
      <c r="B248" s="25" t="s">
        <v>313</v>
      </c>
      <c r="C248" s="26">
        <v>4.3</v>
      </c>
      <c r="D248" s="26">
        <v>0</v>
      </c>
      <c r="E248" s="27">
        <f t="shared" si="3"/>
        <v>0</v>
      </c>
    </row>
    <row r="249" spans="1:5" ht="38.25" outlineLevel="4" x14ac:dyDescent="0.25">
      <c r="A249" s="24" t="s">
        <v>511</v>
      </c>
      <c r="B249" s="25" t="s">
        <v>314</v>
      </c>
      <c r="C249" s="26">
        <v>4.3</v>
      </c>
      <c r="D249" s="26">
        <v>0</v>
      </c>
      <c r="E249" s="27">
        <f t="shared" si="3"/>
        <v>0</v>
      </c>
    </row>
    <row r="250" spans="1:5" ht="38.25" hidden="1" outlineLevel="5" x14ac:dyDescent="0.25">
      <c r="A250" s="24" t="s">
        <v>315</v>
      </c>
      <c r="B250" s="31" t="s">
        <v>316</v>
      </c>
      <c r="C250" s="30">
        <v>4.3</v>
      </c>
      <c r="D250" s="30">
        <v>0</v>
      </c>
      <c r="E250" s="27">
        <f t="shared" si="3"/>
        <v>0</v>
      </c>
    </row>
    <row r="251" spans="1:5" ht="25.5" hidden="1" outlineLevel="5" x14ac:dyDescent="0.25">
      <c r="A251" s="24" t="s">
        <v>317</v>
      </c>
      <c r="B251" s="31" t="s">
        <v>318</v>
      </c>
      <c r="C251" s="30">
        <v>0</v>
      </c>
      <c r="D251" s="30">
        <v>0</v>
      </c>
      <c r="E251" s="27" t="e">
        <f t="shared" si="3"/>
        <v>#DIV/0!</v>
      </c>
    </row>
    <row r="252" spans="1:5" outlineLevel="2" collapsed="1" x14ac:dyDescent="0.25">
      <c r="A252" s="24" t="s">
        <v>512</v>
      </c>
      <c r="B252" s="25" t="s">
        <v>319</v>
      </c>
      <c r="C252" s="26">
        <v>52961.027300000002</v>
      </c>
      <c r="D252" s="26">
        <v>47004.88046</v>
      </c>
      <c r="E252" s="27">
        <f t="shared" si="3"/>
        <v>0.88753717320736336</v>
      </c>
    </row>
    <row r="253" spans="1:5" ht="38.25" outlineLevel="3" x14ac:dyDescent="0.25">
      <c r="A253" s="24" t="s">
        <v>513</v>
      </c>
      <c r="B253" s="25" t="s">
        <v>320</v>
      </c>
      <c r="C253" s="26">
        <v>8822.9</v>
      </c>
      <c r="D253" s="26">
        <v>2929.5</v>
      </c>
      <c r="E253" s="27">
        <f t="shared" si="3"/>
        <v>0.33203368506953496</v>
      </c>
    </row>
    <row r="254" spans="1:5" ht="57.75" customHeight="1" outlineLevel="4" x14ac:dyDescent="0.25">
      <c r="A254" s="24" t="s">
        <v>514</v>
      </c>
      <c r="B254" s="25" t="s">
        <v>321</v>
      </c>
      <c r="C254" s="26">
        <v>8822.9</v>
      </c>
      <c r="D254" s="26">
        <v>2929.5</v>
      </c>
      <c r="E254" s="27">
        <f t="shared" si="3"/>
        <v>0.33203368506953496</v>
      </c>
    </row>
    <row r="255" spans="1:5" ht="51" hidden="1" outlineLevel="5" x14ac:dyDescent="0.25">
      <c r="A255" s="24" t="s">
        <v>322</v>
      </c>
      <c r="B255" s="31" t="s">
        <v>323</v>
      </c>
      <c r="C255" s="30">
        <v>8822.9</v>
      </c>
      <c r="D255" s="30">
        <v>2929.5</v>
      </c>
      <c r="E255" s="27">
        <f t="shared" si="3"/>
        <v>0.33203368506953496</v>
      </c>
    </row>
    <row r="256" spans="1:5" ht="111.75" customHeight="1" outlineLevel="3" collapsed="1" x14ac:dyDescent="0.25">
      <c r="A256" s="24" t="s">
        <v>515</v>
      </c>
      <c r="B256" s="32" t="s">
        <v>324</v>
      </c>
      <c r="C256" s="26">
        <v>780.57440999999994</v>
      </c>
      <c r="D256" s="26">
        <v>760.08461999999997</v>
      </c>
      <c r="E256" s="27">
        <f t="shared" ref="E256:E284" si="4">D256/C256</f>
        <v>0.97375036929535008</v>
      </c>
    </row>
    <row r="257" spans="1:5" ht="107.25" customHeight="1" outlineLevel="4" x14ac:dyDescent="0.25">
      <c r="A257" s="24" t="s">
        <v>516</v>
      </c>
      <c r="B257" s="32" t="s">
        <v>325</v>
      </c>
      <c r="C257" s="26">
        <v>780.57440999999994</v>
      </c>
      <c r="D257" s="26">
        <v>760.08461999999997</v>
      </c>
      <c r="E257" s="27">
        <f t="shared" si="4"/>
        <v>0.97375036929535008</v>
      </c>
    </row>
    <row r="258" spans="1:5" ht="51" hidden="1" outlineLevel="5" x14ac:dyDescent="0.25">
      <c r="A258" s="24" t="s">
        <v>326</v>
      </c>
      <c r="B258" s="31" t="s">
        <v>327</v>
      </c>
      <c r="C258" s="30">
        <v>780.57440999999994</v>
      </c>
      <c r="D258" s="30">
        <v>760.08461999999997</v>
      </c>
      <c r="E258" s="27">
        <f t="shared" si="4"/>
        <v>0.97375036929535008</v>
      </c>
    </row>
    <row r="259" spans="1:5" ht="55.5" customHeight="1" outlineLevel="3" collapsed="1" x14ac:dyDescent="0.25">
      <c r="A259" s="24" t="s">
        <v>517</v>
      </c>
      <c r="B259" s="25" t="s">
        <v>328</v>
      </c>
      <c r="C259" s="26">
        <v>2239.4949499999998</v>
      </c>
      <c r="D259" s="26">
        <v>2239.4949499999998</v>
      </c>
      <c r="E259" s="27">
        <f t="shared" si="4"/>
        <v>1</v>
      </c>
    </row>
    <row r="260" spans="1:5" ht="51" hidden="1" outlineLevel="5" x14ac:dyDescent="0.25">
      <c r="A260" s="24" t="s">
        <v>329</v>
      </c>
      <c r="B260" s="31" t="s">
        <v>330</v>
      </c>
      <c r="C260" s="30">
        <v>2239.4949499999998</v>
      </c>
      <c r="D260" s="30">
        <v>2239.4949499999998</v>
      </c>
      <c r="E260" s="27">
        <f t="shared" si="4"/>
        <v>1</v>
      </c>
    </row>
    <row r="261" spans="1:5" ht="96.75" customHeight="1" outlineLevel="3" collapsed="1" x14ac:dyDescent="0.25">
      <c r="A261" s="24" t="s">
        <v>518</v>
      </c>
      <c r="B261" s="32" t="s">
        <v>331</v>
      </c>
      <c r="C261" s="26">
        <v>37162.229939999997</v>
      </c>
      <c r="D261" s="26">
        <v>37119.972889999997</v>
      </c>
      <c r="E261" s="27">
        <f t="shared" si="4"/>
        <v>0.9988629032738825</v>
      </c>
    </row>
    <row r="262" spans="1:5" ht="96" customHeight="1" outlineLevel="4" x14ac:dyDescent="0.25">
      <c r="A262" s="24" t="s">
        <v>519</v>
      </c>
      <c r="B262" s="32" t="s">
        <v>332</v>
      </c>
      <c r="C262" s="26">
        <v>37162.229939999997</v>
      </c>
      <c r="D262" s="26">
        <v>37119.972889999997</v>
      </c>
      <c r="E262" s="27">
        <f t="shared" si="4"/>
        <v>0.9988629032738825</v>
      </c>
    </row>
    <row r="263" spans="1:5" ht="51" hidden="1" outlineLevel="5" x14ac:dyDescent="0.25">
      <c r="A263" s="24" t="s">
        <v>333</v>
      </c>
      <c r="B263" s="31" t="s">
        <v>334</v>
      </c>
      <c r="C263" s="30">
        <v>37162.229939999997</v>
      </c>
      <c r="D263" s="30">
        <v>37119.972889999997</v>
      </c>
      <c r="E263" s="27">
        <f t="shared" si="4"/>
        <v>0.9988629032738825</v>
      </c>
    </row>
    <row r="264" spans="1:5" outlineLevel="3" collapsed="1" x14ac:dyDescent="0.25">
      <c r="A264" s="24" t="s">
        <v>520</v>
      </c>
      <c r="B264" s="25" t="s">
        <v>335</v>
      </c>
      <c r="C264" s="26">
        <v>3955.828</v>
      </c>
      <c r="D264" s="26">
        <v>3955.828</v>
      </c>
      <c r="E264" s="27">
        <f t="shared" si="4"/>
        <v>1</v>
      </c>
    </row>
    <row r="265" spans="1:5" ht="25.5" outlineLevel="4" x14ac:dyDescent="0.25">
      <c r="A265" s="24" t="s">
        <v>521</v>
      </c>
      <c r="B265" s="25" t="s">
        <v>336</v>
      </c>
      <c r="C265" s="26">
        <v>3955.828</v>
      </c>
      <c r="D265" s="26">
        <v>3955.828</v>
      </c>
      <c r="E265" s="27">
        <f t="shared" si="4"/>
        <v>1</v>
      </c>
    </row>
    <row r="266" spans="1:5" ht="25.5" hidden="1" outlineLevel="5" x14ac:dyDescent="0.25">
      <c r="A266" s="24" t="s">
        <v>337</v>
      </c>
      <c r="B266" s="31" t="s">
        <v>338</v>
      </c>
      <c r="C266" s="30">
        <v>3955.828</v>
      </c>
      <c r="D266" s="30">
        <v>3955.828</v>
      </c>
      <c r="E266" s="27">
        <f t="shared" si="4"/>
        <v>1</v>
      </c>
    </row>
    <row r="267" spans="1:5" outlineLevel="1" collapsed="1" x14ac:dyDescent="0.25">
      <c r="A267" s="24" t="s">
        <v>522</v>
      </c>
      <c r="B267" s="25" t="s">
        <v>339</v>
      </c>
      <c r="C267" s="26">
        <v>2193.0309999999999</v>
      </c>
      <c r="D267" s="26">
        <v>3819.0309999999999</v>
      </c>
      <c r="E267" s="27">
        <f t="shared" si="4"/>
        <v>1.7414395874932913</v>
      </c>
    </row>
    <row r="268" spans="1:5" outlineLevel="2" x14ac:dyDescent="0.25">
      <c r="A268" s="24" t="s">
        <v>523</v>
      </c>
      <c r="B268" s="25" t="s">
        <v>340</v>
      </c>
      <c r="C268" s="26">
        <v>2193.0309999999999</v>
      </c>
      <c r="D268" s="26">
        <v>3819.0309999999999</v>
      </c>
      <c r="E268" s="27">
        <f t="shared" si="4"/>
        <v>1.7414395874932913</v>
      </c>
    </row>
    <row r="269" spans="1:5" ht="33" customHeight="1" outlineLevel="3" x14ac:dyDescent="0.25">
      <c r="A269" s="24" t="s">
        <v>524</v>
      </c>
      <c r="B269" s="25" t="s">
        <v>341</v>
      </c>
      <c r="C269" s="26">
        <v>2193.0309999999999</v>
      </c>
      <c r="D269" s="26">
        <v>3819.0309999999999</v>
      </c>
      <c r="E269" s="27">
        <f t="shared" si="4"/>
        <v>1.7414395874932913</v>
      </c>
    </row>
    <row r="270" spans="1:5" ht="25.5" hidden="1" outlineLevel="5" x14ac:dyDescent="0.25">
      <c r="A270" s="24" t="s">
        <v>342</v>
      </c>
      <c r="B270" s="31" t="s">
        <v>343</v>
      </c>
      <c r="C270" s="30">
        <v>2193.0309999999999</v>
      </c>
      <c r="D270" s="30">
        <v>3819.0309999999999</v>
      </c>
      <c r="E270" s="27">
        <f t="shared" si="4"/>
        <v>1.7414395874932913</v>
      </c>
    </row>
    <row r="271" spans="1:5" ht="63.75" hidden="1" outlineLevel="5" x14ac:dyDescent="0.25">
      <c r="A271" s="24" t="s">
        <v>344</v>
      </c>
      <c r="B271" s="31" t="s">
        <v>345</v>
      </c>
      <c r="C271" s="30">
        <v>0</v>
      </c>
      <c r="D271" s="30">
        <v>0</v>
      </c>
      <c r="E271" s="27" t="e">
        <f t="shared" si="4"/>
        <v>#DIV/0!</v>
      </c>
    </row>
    <row r="272" spans="1:5" ht="57" customHeight="1" outlineLevel="1" collapsed="1" x14ac:dyDescent="0.25">
      <c r="A272" s="24" t="s">
        <v>525</v>
      </c>
      <c r="B272" s="25" t="s">
        <v>346</v>
      </c>
      <c r="C272" s="26">
        <v>0</v>
      </c>
      <c r="D272" s="26">
        <v>1</v>
      </c>
      <c r="E272" s="27"/>
    </row>
    <row r="273" spans="1:5" ht="71.25" customHeight="1" outlineLevel="2" x14ac:dyDescent="0.25">
      <c r="A273" s="24" t="s">
        <v>526</v>
      </c>
      <c r="B273" s="32" t="s">
        <v>347</v>
      </c>
      <c r="C273" s="26">
        <v>0</v>
      </c>
      <c r="D273" s="26">
        <v>1</v>
      </c>
      <c r="E273" s="27"/>
    </row>
    <row r="274" spans="1:5" ht="51" outlineLevel="3" x14ac:dyDescent="0.25">
      <c r="A274" s="24" t="s">
        <v>527</v>
      </c>
      <c r="B274" s="32" t="s">
        <v>348</v>
      </c>
      <c r="C274" s="26">
        <v>0</v>
      </c>
      <c r="D274" s="26">
        <v>1</v>
      </c>
      <c r="E274" s="27"/>
    </row>
    <row r="275" spans="1:5" ht="46.5" customHeight="1" outlineLevel="4" x14ac:dyDescent="0.25">
      <c r="A275" s="24" t="s">
        <v>528</v>
      </c>
      <c r="B275" s="25" t="s">
        <v>349</v>
      </c>
      <c r="C275" s="26">
        <v>0</v>
      </c>
      <c r="D275" s="26">
        <v>1</v>
      </c>
      <c r="E275" s="27"/>
    </row>
    <row r="276" spans="1:5" ht="38.25" hidden="1" outlineLevel="5" x14ac:dyDescent="0.25">
      <c r="A276" s="24" t="s">
        <v>350</v>
      </c>
      <c r="B276" s="31" t="s">
        <v>351</v>
      </c>
      <c r="C276" s="30">
        <v>0</v>
      </c>
      <c r="D276" s="30">
        <v>1</v>
      </c>
      <c r="E276" s="27" t="e">
        <f t="shared" si="4"/>
        <v>#DIV/0!</v>
      </c>
    </row>
    <row r="277" spans="1:5" ht="38.25" outlineLevel="1" collapsed="1" x14ac:dyDescent="0.25">
      <c r="A277" s="24" t="s">
        <v>529</v>
      </c>
      <c r="B277" s="25" t="s">
        <v>352</v>
      </c>
      <c r="C277" s="26">
        <v>0</v>
      </c>
      <c r="D277" s="26">
        <v>-121.22421</v>
      </c>
      <c r="E277" s="27"/>
    </row>
    <row r="278" spans="1:5" ht="43.5" customHeight="1" outlineLevel="2" x14ac:dyDescent="0.25">
      <c r="A278" s="24" t="s">
        <v>530</v>
      </c>
      <c r="B278" s="25" t="s">
        <v>353</v>
      </c>
      <c r="C278" s="26">
        <v>0</v>
      </c>
      <c r="D278" s="26">
        <v>-121.22421</v>
      </c>
      <c r="E278" s="27"/>
    </row>
    <row r="279" spans="1:5" ht="25.5" hidden="1" outlineLevel="5" x14ac:dyDescent="0.25">
      <c r="A279" s="24" t="s">
        <v>354</v>
      </c>
      <c r="B279" s="31" t="s">
        <v>355</v>
      </c>
      <c r="C279" s="30">
        <v>0</v>
      </c>
      <c r="D279" s="30">
        <v>0</v>
      </c>
      <c r="E279" s="27" t="e">
        <f t="shared" si="4"/>
        <v>#DIV/0!</v>
      </c>
    </row>
    <row r="280" spans="1:5" ht="96.75" customHeight="1" outlineLevel="3" collapsed="1" x14ac:dyDescent="0.25">
      <c r="A280" s="24" t="s">
        <v>531</v>
      </c>
      <c r="B280" s="32" t="s">
        <v>356</v>
      </c>
      <c r="C280" s="26">
        <v>0</v>
      </c>
      <c r="D280" s="26">
        <v>-6.944</v>
      </c>
      <c r="E280" s="27"/>
    </row>
    <row r="281" spans="1:5" ht="51" hidden="1" outlineLevel="5" x14ac:dyDescent="0.25">
      <c r="A281" s="24" t="s">
        <v>357</v>
      </c>
      <c r="B281" s="31" t="s">
        <v>358</v>
      </c>
      <c r="C281" s="30">
        <v>0</v>
      </c>
      <c r="D281" s="30">
        <v>-6.944</v>
      </c>
      <c r="E281" s="27"/>
    </row>
    <row r="282" spans="1:5" ht="38.25" outlineLevel="3" collapsed="1" x14ac:dyDescent="0.25">
      <c r="A282" s="24" t="s">
        <v>532</v>
      </c>
      <c r="B282" s="25" t="s">
        <v>359</v>
      </c>
      <c r="C282" s="26">
        <v>0</v>
      </c>
      <c r="D282" s="26">
        <v>-114.28021</v>
      </c>
      <c r="E282" s="27"/>
    </row>
    <row r="283" spans="1:5" ht="38.25" hidden="1" outlineLevel="5" x14ac:dyDescent="0.25">
      <c r="A283" s="24" t="s">
        <v>360</v>
      </c>
      <c r="B283" s="31" t="s">
        <v>361</v>
      </c>
      <c r="C283" s="30">
        <v>0</v>
      </c>
      <c r="D283" s="30">
        <v>-114.28021</v>
      </c>
      <c r="E283" s="27" t="e">
        <f t="shared" si="4"/>
        <v>#DIV/0!</v>
      </c>
    </row>
    <row r="284" spans="1:5" ht="12.75" customHeight="1" collapsed="1" x14ac:dyDescent="0.25">
      <c r="A284" s="38" t="s">
        <v>362</v>
      </c>
      <c r="B284" s="39"/>
      <c r="C284" s="34">
        <v>1239883.5184200001</v>
      </c>
      <c r="D284" s="34">
        <v>1112669.12974</v>
      </c>
      <c r="E284" s="27">
        <f t="shared" si="4"/>
        <v>0.89739811297587768</v>
      </c>
    </row>
    <row r="285" spans="1:5" ht="12.75" customHeight="1" x14ac:dyDescent="0.25">
      <c r="A285" s="2"/>
      <c r="B285" s="2"/>
      <c r="C285" s="8"/>
      <c r="D285" s="8"/>
      <c r="E285" s="8" t="s">
        <v>1</v>
      </c>
    </row>
    <row r="286" spans="1:5" ht="12.75" customHeight="1" x14ac:dyDescent="0.25">
      <c r="A286" s="2"/>
      <c r="B286" s="2"/>
      <c r="C286" s="8"/>
      <c r="D286" s="8"/>
      <c r="E286" s="8"/>
    </row>
    <row r="287" spans="1:5" ht="30.75" customHeight="1" x14ac:dyDescent="0.25">
      <c r="A287" s="40"/>
      <c r="B287" s="41"/>
      <c r="C287" s="41"/>
      <c r="D287" s="9"/>
      <c r="E287" s="9"/>
    </row>
    <row r="288" spans="1:5" ht="16.5" x14ac:dyDescent="0.25">
      <c r="A288" s="35" t="s">
        <v>536</v>
      </c>
      <c r="B288" s="35"/>
      <c r="C288" s="10"/>
      <c r="D288" s="11"/>
      <c r="E288" s="12"/>
    </row>
    <row r="289" spans="1:5" ht="16.5" x14ac:dyDescent="0.25">
      <c r="A289" s="5" t="s">
        <v>370</v>
      </c>
      <c r="B289" s="4"/>
      <c r="C289" s="13"/>
      <c r="D289" s="11"/>
      <c r="E289" s="12" t="s">
        <v>537</v>
      </c>
    </row>
  </sheetData>
  <autoFilter ref="A10:E285"/>
  <mergeCells count="6">
    <mergeCell ref="A288:B288"/>
    <mergeCell ref="A7:E7"/>
    <mergeCell ref="A8:E8"/>
    <mergeCell ref="A6:E6"/>
    <mergeCell ref="A284:B284"/>
    <mergeCell ref="A287:C287"/>
  </mergeCells>
  <pageMargins left="1.1811023622047245" right="0.43307086614173229" top="0.78740157480314965" bottom="0.78740157480314965" header="0.39370078740157483" footer="0.39370078740157483"/>
  <pageSetup paperSize="9" scale="65" fitToHeight="8"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DateInfo&gt;&#10;    &lt;string&gt;01.01.2025&lt;/string&gt;&#10;    &lt;string&gt;31.12.2025&lt;/string&gt;&#10;  &lt;/DateInfo&gt;&#10;  &lt;Code&gt;SQUERY_INFO_ISP_INC&lt;/Code&gt;&#10;  &lt;ObjectCode&gt;SQUERY_INFO_ISP_INC&lt;/ObjectCode&gt;&#10;  &lt;DocName&gt;Аналитический отчет по исполнению доходов с произвольной группировкой&lt;/DocName&gt;&#10;  &lt;VariantName&gt;для мониторинга&lt;/VariantName&gt;&#10;  &lt;VariantLink&gt;32668901&lt;/VariantLink&gt;&#10;  &lt;ReportCode&gt;4EB2869BB4814062BBCC32B3807553&lt;/ReportCode&gt;&#10;  &lt;SvodReportLink xsi:nil=&quot;true&quot; /&gt;&#10;  &lt;ReportLink&gt;4230081&lt;/ReportLink&gt;&#10;&lt;/ShortPrimaryServiceReportArguments&gt;"/>
  </Parameters>
</MailMerge>
</file>

<file path=customXml/itemProps1.xml><?xml version="1.0" encoding="utf-8"?>
<ds:datastoreItem xmlns:ds="http://schemas.openxmlformats.org/officeDocument/2006/customXml" ds:itemID="{39DAA0CB-0897-4E7A-9F5F-BBCA407D9C49}">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документ</vt:lpstr>
      <vt:lpstr>документ!Заголовки_для_печати</vt:lpstr>
      <vt:lpstr>документ!Область_печати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DESKTOP-HV2ELG7\гончарова</dc:creator>
  <cp:lastModifiedBy>Андрей</cp:lastModifiedBy>
  <cp:lastPrinted>2026-05-25T08:29:59Z</cp:lastPrinted>
  <dcterms:created xsi:type="dcterms:W3CDTF">2026-02-13T02:38:34Z</dcterms:created>
  <dcterms:modified xsi:type="dcterms:W3CDTF">2026-06-01T04:58:11Z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отчета">
    <vt:lpwstr>C__Users_гончарова_AppData_Local_Keysystems_Budget_ReportManager_для мониторинга(2).xlsx</vt:lpwstr>
  </property>
  <property fmtid="{D5CDD505-2E9C-101B-9397-08002B2CF9AE}" pid="3" name="Версия клиента">
    <vt:lpwstr>25.1.424.1113 (.NET 4.7.2)</vt:lpwstr>
  </property>
  <property fmtid="{D5CDD505-2E9C-101B-9397-08002B2CF9AE}" pid="4" name="Версия базы">
    <vt:lpwstr>24.1.1241.31298037</vt:lpwstr>
  </property>
  <property fmtid="{D5CDD505-2E9C-101B-9397-08002B2CF9AE}" pid="5" name="Пользователь">
    <vt:lpwstr>goncharova</vt:lpwstr>
  </property>
  <property fmtid="{D5CDD505-2E9C-101B-9397-08002B2CF9AE}" pid="6" name="Шаблон">
    <vt:lpwstr>SQR_INFO_ISP_BUDG_INC.XLT</vt:lpwstr>
  </property>
</Properties>
</file>