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без учета счетов бюджета" sheetId="2" r:id="rId1"/>
  </sheets>
  <definedNames>
    <definedName name="_xlnm.Print_Titles" localSheetId="0">'без учета счетов бюджета'!$12:$12</definedName>
  </definedNames>
  <calcPr calcId="162913"/>
</workbook>
</file>

<file path=xl/calcChain.xml><?xml version="1.0" encoding="utf-8"?>
<calcChain xmlns="http://schemas.openxmlformats.org/spreadsheetml/2006/main">
  <c r="F14" i="2" l="1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13" i="2"/>
</calcChain>
</file>

<file path=xl/sharedStrings.xml><?xml version="1.0" encoding="utf-8"?>
<sst xmlns="http://schemas.openxmlformats.org/spreadsheetml/2006/main" count="767" uniqueCount="174">
  <si>
    <t>Наименование показателя</t>
  </si>
  <si>
    <t>000</t>
  </si>
  <si>
    <t xml:space="preserve">      Муниципальная программа "Развитие и совершенствование муниципального образования Бейский район на 2020-2025 годы"</t>
  </si>
  <si>
    <t>8100000000</t>
  </si>
  <si>
    <t xml:space="preserve">        Подпрограмма "Развитие системы обращения с отходами производства и потребления на территории муниципального образования Бейский район на 2020-2025гг."</t>
  </si>
  <si>
    <t>8110000000</t>
  </si>
  <si>
    <t xml:space="preserve">          Закупка товаров, работ и услуг для обеспечения государственных (муниципальных) нужд</t>
  </si>
  <si>
    <t>200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</si>
  <si>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</si>
  <si>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</si>
  <si>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Межбюджетные трансферты</t>
  </si>
  <si>
    <t>500</t>
  </si>
  <si>
    <t xml:space="preserve">            Иные межбюджетные трансферты</t>
  </si>
  <si>
    <t>540</t>
  </si>
  <si>
    <t xml:space="preserve">        Подпрограмма "Разработка градостроительной документации по муниципальному образованию Бейский район на 2020-2025гг."</t>
  </si>
  <si>
    <t>8120000000</t>
  </si>
  <si>
    <t xml:space="preserve">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</si>
  <si>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</si>
  <si>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Расходы на выплаты персоналу государственных (муниципальных) органов</t>
  </si>
  <si>
    <t>120</t>
  </si>
  <si>
    <t xml:space="preserve">          Иные бюджетные ассигнования</t>
  </si>
  <si>
    <t>800</t>
  </si>
  <si>
    <t xml:space="preserve">            Исполнение судебных актов</t>
  </si>
  <si>
    <t>830</t>
  </si>
  <si>
    <t xml:space="preserve">            Уплата налогов, сборов и иных платежей</t>
  </si>
  <si>
    <t>850</t>
  </si>
  <si>
    <t xml:space="preserve">        Подпрограмма "Чистая вода на 2020-2025гг."</t>
  </si>
  <si>
    <t>8140000000</t>
  </si>
  <si>
    <t xml:space="preserve">          Капитальные вложения в объекты государственной (муниципальной) собственности</t>
  </si>
  <si>
    <t>400</t>
  </si>
  <si>
    <t xml:space="preserve">            Бюджетные инвестиции</t>
  </si>
  <si>
    <t>410</t>
  </si>
  <si>
    <t xml:space="preserve">        Подпрограмма "Развитие и модернизация систем коммунальной инфраструктуры Бейского района на 2020-2025гг."</t>
  </si>
  <si>
    <t>8150000000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</si>
  <si>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</si>
  <si>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</si>
  <si>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Подпрограмма "Развитие дорожной сети и безопасность дорожного движения на территории Бейского района на 2020-2025гг."</t>
  </si>
  <si>
    <t>8170000000</t>
  </si>
  <si>
    <t xml:space="preserve">      Муниципальная программа "Культура Бейского района на 2020-2025 годы"</t>
  </si>
  <si>
    <t>8200000000</t>
  </si>
  <si>
    <t xml:space="preserve">        Подпрограмма "Развитие клубного дела, кинематографии, поддержка народного творчества и молодежных инициатив в Бейском районе на 2020-2025гг."</t>
  </si>
  <si>
    <t>8210000000</t>
  </si>
  <si>
    <t xml:space="preserve">          Предоставление субсидий бюджетным, автономным учреждениям и иным некоммерческим организациям</t>
  </si>
  <si>
    <t>600</t>
  </si>
  <si>
    <t xml:space="preserve">            Субсидии бюджетным учреждениям</t>
  </si>
  <si>
    <t>610</t>
  </si>
  <si>
    <t xml:space="preserve">        Подпрограмма "Популяризация культурного наследия и музейного дела в Бейском районе на 2020-2025гг."</t>
  </si>
  <si>
    <t>8220000000</t>
  </si>
  <si>
    <t xml:space="preserve">        Подпрограмма "Развитие и модернизация библиотечного дела в Бейском районе на 2020-2025гг."</t>
  </si>
  <si>
    <t>8230000000</t>
  </si>
  <si>
    <t xml:space="preserve">        Подпрограмма "Организация культурно-досуговой деятельности и укрепление материально-технической базы на 2020-2025гг"</t>
  </si>
  <si>
    <t>8240000000</t>
  </si>
  <si>
    <t xml:space="preserve">        Подпрограмма "Развитие туризма в Бейском районе на 2020-2025гг."</t>
  </si>
  <si>
    <t>8250000000</t>
  </si>
  <si>
    <t xml:space="preserve">      Муниципальная программа "Развитие агропромышленного комплекса и социальной сферы на селе на 2020-2025 годы"</t>
  </si>
  <si>
    <t>8300000000</t>
  </si>
  <si>
    <t xml:space="preserve">        Подпрограмма "Комплексное развитие сельских территорий Бейского района на 2020-2025гг."</t>
  </si>
  <si>
    <t>8310000000</t>
  </si>
  <si>
    <t xml:space="preserve">        Подпрограмма "Развитие приоритетного направления сельского хозяйства муниципального образования Бейский район на 2020-2025гг."</t>
  </si>
  <si>
    <t>8320000000</t>
  </si>
  <si>
    <t xml:space="preserve">          Социальное обеспечение и иные выплаты населению</t>
  </si>
  <si>
    <t>300</t>
  </si>
  <si>
    <t xml:space="preserve">            Премии и гранты</t>
  </si>
  <si>
    <t>350</t>
  </si>
  <si>
    <t xml:space="preserve">        Подпрограмма "Развитие информационного общества в Бейском районе на 2020-2025гг."</t>
  </si>
  <si>
    <t>8340000000</t>
  </si>
  <si>
    <t xml:space="preserve">      Муниципальная программа "Экономическое развитие и повышение инвестиционной привлекательности муниципального образования Бейский район на 2020-2025гг."</t>
  </si>
  <si>
    <t>8400000000</t>
  </si>
  <si>
    <t xml:space="preserve">        Подпрограмма "Сохранение и развитие субъектов малого и среднего предпринимательства в Бейском районе на 2020-2025гг."</t>
  </si>
  <si>
    <t>8410000000</t>
  </si>
  <si>
    <t xml:space="preserve">        Подпрограмма "Улучшение условий и охраны труда в Бейском районе на 2020-2025гг."</t>
  </si>
  <si>
    <t>8430000000</t>
  </si>
  <si>
    <t xml:space="preserve">        Подпрограмма "Профессиональное развитие муниципальной службы муниципального образования Бейский район на 2020-2025гг."</t>
  </si>
  <si>
    <t>8450000000</t>
  </si>
  <si>
    <t xml:space="preserve">      Муниципальная программа "Обеспечение общественного порядка и противодействие преступности в муниципальном образовании Бейский район на 2020-2025 годы"</t>
  </si>
  <si>
    <t>8500000000</t>
  </si>
  <si>
    <t xml:space="preserve">        Подпрограмма "О мерах по противодействию терроризму и экстремизму на территории Бейского района на 2020-2025гг."</t>
  </si>
  <si>
    <t>8510000000</t>
  </si>
  <si>
    <t xml:space="preserve">        Подпрограмма "Предупреждение безнадзорности и правонарушений несовершеннолетних в Бейском районе на 2020-2025гг."</t>
  </si>
  <si>
    <t>8520000000</t>
  </si>
  <si>
    <t xml:space="preserve">        Подпрограмма "Профилактика правонарушений, противодействие незаконному обороту наркотиков, обеспечение безопасности и общественного порядка на территории муниципального образования Бейский район на 2020-2025гг."</t>
  </si>
  <si>
    <t>8530000000</t>
  </si>
  <si>
    <t xml:space="preserve">        Подпрограмма "Защита населения и территорий Бейского района от чрезвычайных ситуаций, обеспечение пожарной безопасности и безопасности людей на водных объектах на 2020-2025гг."</t>
  </si>
  <si>
    <t>8540000000</t>
  </si>
  <si>
    <t xml:space="preserve">            Субсидии</t>
  </si>
  <si>
    <t>520</t>
  </si>
  <si>
    <t xml:space="preserve">      Муниципальная программа "Развитие и совершенствование образования в Бейском районе (2021-2025 годы)"</t>
  </si>
  <si>
    <t>8600000000</t>
  </si>
  <si>
    <t xml:space="preserve">        Подпрограмма "Дошкольные образовательные организации на 2021-2025гг."</t>
  </si>
  <si>
    <t>8610000000</t>
  </si>
  <si>
    <t xml:space="preserve">        Подпрограмма "Общеобразовательные организации на 2021-2025гг."</t>
  </si>
  <si>
    <t>8620000000</t>
  </si>
  <si>
    <t xml:space="preserve">        Подпрограмма "Общеобразовательные организации (школы-интернаты)на 2021-2025гг."</t>
  </si>
  <si>
    <t>8630000000</t>
  </si>
  <si>
    <t xml:space="preserve">        Подпрограмма "Организация дополнительного образования на 2021-2025гг."</t>
  </si>
  <si>
    <t>8640000000</t>
  </si>
  <si>
    <t xml:space="preserve">            Субсидии автономным учреждениям</t>
  </si>
  <si>
    <t>620</t>
  </si>
  <si>
    <t xml:space="preserve">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</si>
  <si>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</si>
  <si>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Подпрограмма "Образование детей-инвалидов и детей с ограниченными возможностями здоровья на 2021-2025гг."</t>
  </si>
  <si>
    <t>8650000000</t>
  </si>
  <si>
    <t xml:space="preserve">        Подпрограмма "Развитие образования на 2021-2025гг."</t>
  </si>
  <si>
    <t>8660000000</t>
  </si>
  <si>
    <t xml:space="preserve">      Муниципальная программа "Социальная поддержка граждан Бейского района на 2020-2025 годы"</t>
  </si>
  <si>
    <t>8700000000</t>
  </si>
  <si>
    <t xml:space="preserve">        Подпрограмма "Старшее поколение на 2020-2025гг."</t>
  </si>
  <si>
    <t>8710000000</t>
  </si>
  <si>
    <t xml:space="preserve">            Публичные нормативные социальные выплаты гражданам</t>
  </si>
  <si>
    <t>310</t>
  </si>
  <si>
    <t xml:space="preserve">        Подпрограмма "Молодежь Бейского района на 2020-2025гг."</t>
  </si>
  <si>
    <t>8720000000</t>
  </si>
  <si>
    <t xml:space="preserve">            Стипендии</t>
  </si>
  <si>
    <t>340</t>
  </si>
  <si>
    <t xml:space="preserve">        Подпрограмма "Совершенствование социальной поддержки семьи и детей на 2020-2025гг."</t>
  </si>
  <si>
    <t>8730000000</t>
  </si>
  <si>
    <t xml:space="preserve">            Расходы на выплаты персоналу казенных учреждений</t>
  </si>
  <si>
    <t>110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</si>
  <si>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</si>
  <si>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</si>
  <si>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  Подпрограмма "Поддержка детей-сирот и детей, оставшихся без попечения родителей на 2020-2025гг."</t>
  </si>
  <si>
    <t>8740000000</t>
  </si>
  <si>
    <t xml:space="preserve">        Подпрограмма "Организация отдыха и оздоровления детей на 2020-2025гг."</t>
  </si>
  <si>
    <t>8750000000</t>
  </si>
  <si>
    <t xml:space="preserve">        Подпрограмма "Доступная среда на 2020-2025гг."</t>
  </si>
  <si>
    <t>8760000000</t>
  </si>
  <si>
    <t xml:space="preserve">        Подпрограмма "Развитие мер социальной поддержки отдельных категорий граждан на 2020-2025 годы"</t>
  </si>
  <si>
    <t>8770000000</t>
  </si>
  <si>
    <t xml:space="preserve">            Субвенции</t>
  </si>
  <si>
    <t>530</t>
  </si>
  <si>
    <t xml:space="preserve">        подпрограмма "Финансовая поддержка социально ориентированных некоммерческих организаций муниципального образования Бейский район на 2020-2025гг."</t>
  </si>
  <si>
    <t>8780000000</t>
  </si>
  <si>
    <t xml:space="preserve">      Муниципальная программа "Развитие подведомственных организаций и учреждений администрации Бейского района на 2021-2025 годы"</t>
  </si>
  <si>
    <t>8900000000</t>
  </si>
  <si>
    <t xml:space="preserve">        Подпрограмма "Средства массовой информации в муниципальном образовании Бейский район на 2021-2025гг."</t>
  </si>
  <si>
    <t>8910000000</t>
  </si>
  <si>
    <t xml:space="preserve">        Подпрограмма "Физическая культура и спорт в Бейском районе на 2021-2025 гг."</t>
  </si>
  <si>
    <t>8920000000</t>
  </si>
  <si>
    <t xml:space="preserve">        Подпрограмма "Межведомственный центр бюджетного учета и отчетности в Бейском районе на 2023-2025 годы"</t>
  </si>
  <si>
    <t>8930000000</t>
  </si>
  <si>
    <t xml:space="preserve">    Непрограммные расходы в сфере установленных функций органов местного самоуправления (муниципальных учреждений) муниципального образования Бейский район</t>
  </si>
  <si>
    <t>9000000000</t>
  </si>
  <si>
    <t xml:space="preserve">        Обеспечение деятельности представительного органа муниципального образования  Бейский район</t>
  </si>
  <si>
    <t>9010000000</t>
  </si>
  <si>
    <t xml:space="preserve">        Обеспечение функционирования администрации муниципального образования Бейский район</t>
  </si>
  <si>
    <t>9020000000</t>
  </si>
  <si>
    <t xml:space="preserve">        Обеспечение функционирования контрольно-счетной комиссии муниципального образования Бейский район</t>
  </si>
  <si>
    <t>9040000000</t>
  </si>
  <si>
    <t xml:space="preserve">        Резервные фонды муниципального образования Бейский район</t>
  </si>
  <si>
    <t>9060000000</t>
  </si>
  <si>
    <t xml:space="preserve">            Резервные средства</t>
  </si>
  <si>
    <t>870</t>
  </si>
  <si>
    <t xml:space="preserve">        Обеспечение деятельности органов местного самоуправления (муниципальных учреждений) муниципального образования Бейский район</t>
  </si>
  <si>
    <t>9080000000</t>
  </si>
  <si>
    <t xml:space="preserve">            Дотации</t>
  </si>
  <si>
    <t>510</t>
  </si>
  <si>
    <t>ВСЕГО РАСХОДОВ:</t>
  </si>
  <si>
    <t>Исполнение местного бюджета муниципального образования Бейский район</t>
  </si>
  <si>
    <t>за  2025 год по распределению бюджетных ассигнований по целевым статьям</t>
  </si>
  <si>
    <t xml:space="preserve">(муниципальным программам Бейского района и непрограммным направлениям деятельности), </t>
  </si>
  <si>
    <t>группам и подгруппам видов расходов классификации расходов местного бюджета</t>
  </si>
  <si>
    <t>ЦС</t>
  </si>
  <si>
    <t>ВР</t>
  </si>
  <si>
    <t>Утверждено,  тыс. руб.</t>
  </si>
  <si>
    <t>Исполненно, тыс. руб.</t>
  </si>
  <si>
    <t>Процент исполнения</t>
  </si>
  <si>
    <t>Итого программная часть</t>
  </si>
  <si>
    <t xml:space="preserve"> Республики Хакасия</t>
  </si>
  <si>
    <t>Приложение 5</t>
  </si>
  <si>
    <t>к решению Совета депутатов</t>
  </si>
  <si>
    <t>Бейского района Республики Хакасия</t>
  </si>
  <si>
    <t>от 25.05.2026 № 300</t>
  </si>
  <si>
    <t xml:space="preserve"> ВрИП Главы Бейского района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</si>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</sst>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Arial CYR"/>
      <charset val="204"/>
    </font>
    <font>
      <sz val="13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9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0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1"/>
    <xf numFmtId="1" fontId="2" fillId="0" borderId="2">
      <alignment horizontal="center" vertical="top" shrinkToFit="1"/>
    </xf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8" fillId="0" borderId="1"/>
    <xf numFmtId="0" fontId="8" fillId="0" borderId="1"/>
    <xf numFmtId="0" fontId="9" fillId="4" borderId="1"/>
    <xf numFmtId="0" fontId="3" fillId="0" borderId="1">
      <alignment horizontal="center" wrapText="1"/>
    </xf>
    <xf numFmtId="0" fontId="2" fillId="0" borderId="1">
      <alignment wrapText="1"/>
    </xf>
    <xf numFmtId="0" fontId="8" fillId="0" borderId="1"/>
    <xf numFmtId="0" fontId="9" fillId="4" borderId="1"/>
    <xf numFmtId="0" fontId="2" fillId="0" borderId="1">
      <alignment horizontal="right"/>
    </xf>
    <xf numFmtId="0" fontId="4" fillId="0" borderId="2">
      <alignment horizontal="left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3" fillId="0" borderId="1">
      <alignment horizontal="center"/>
    </xf>
    <xf numFmtId="0" fontId="8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6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7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8" fillId="0" borderId="1"/>
    <xf numFmtId="0" fontId="7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2" fillId="0" borderId="1"/>
    <xf numFmtId="0" fontId="8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9" fillId="4" borderId="1"/>
    <xf numFmtId="0" fontId="9" fillId="4" borderId="1"/>
    <xf numFmtId="0" fontId="9" fillId="4" borderId="1"/>
    <xf numFmtId="0" fontId="9" fillId="4" borderId="1"/>
    <xf numFmtId="0" fontId="2" fillId="4" borderId="1"/>
    <xf numFmtId="0" fontId="9" fillId="4" borderId="1"/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0" fontId="2" fillId="4" borderId="1">
      <alignment shrinkToFit="1"/>
    </xf>
    <xf numFmtId="0" fontId="2" fillId="4" borderId="1">
      <alignment shrinkToFit="1"/>
    </xf>
    <xf numFmtId="1" fontId="4" fillId="0" borderId="3">
      <alignment horizontal="left" vertical="top" shrinkToFi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6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4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6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1" fillId="0" borderId="1"/>
    <xf numFmtId="0" fontId="7" fillId="0" borderId="1"/>
    <xf numFmtId="0" fontId="12" fillId="5" borderId="1"/>
    <xf numFmtId="0" fontId="12" fillId="5" borderId="1"/>
    <xf numFmtId="0" fontId="12" fillId="5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5" borderId="1"/>
    <xf numFmtId="0" fontId="12" fillId="5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7" fillId="0" borderId="1"/>
    <xf numFmtId="0" fontId="13" fillId="0" borderId="1"/>
    <xf numFmtId="0" fontId="13" fillId="0" borderId="1"/>
    <xf numFmtId="0" fontId="8" fillId="0" borderId="1"/>
    <xf numFmtId="0" fontId="8" fillId="0" borderId="1"/>
    <xf numFmtId="0" fontId="7" fillId="0" borderId="1"/>
    <xf numFmtId="0" fontId="9" fillId="4" borderId="1"/>
    <xf numFmtId="0" fontId="7" fillId="0" borderId="1"/>
    <xf numFmtId="0" fontId="7" fillId="0" borderId="1"/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0" fontId="7" fillId="0" borderId="1"/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1">
      <alignment wrapText="1"/>
    </xf>
    <xf numFmtId="0" fontId="2" fillId="4" borderId="1"/>
    <xf numFmtId="0" fontId="2" fillId="4" borderId="1"/>
    <xf numFmtId="0" fontId="2" fillId="4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7" fillId="0" borderId="1"/>
    <xf numFmtId="0" fontId="12" fillId="5" borderId="1"/>
    <xf numFmtId="0" fontId="7" fillId="0" borderId="1"/>
    <xf numFmtId="0" fontId="9" fillId="4" borderId="1"/>
    <xf numFmtId="0" fontId="8" fillId="0" borderId="1"/>
    <xf numFmtId="0" fontId="8" fillId="0" borderId="1"/>
    <xf numFmtId="0" fontId="1" fillId="0" borderId="1"/>
    <xf numFmtId="0" fontId="7" fillId="0" borderId="1"/>
    <xf numFmtId="0" fontId="7" fillId="0" borderId="1"/>
    <xf numFmtId="0" fontId="7" fillId="0" borderId="1"/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horizontal="righ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1" fillId="0" borderId="1"/>
    <xf numFmtId="0" fontId="7" fillId="0" borderId="1"/>
    <xf numFmtId="0" fontId="7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8" fillId="0" borderId="1"/>
    <xf numFmtId="0" fontId="8" fillId="0" borderId="1"/>
    <xf numFmtId="0" fontId="9" fillId="4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7" fillId="0" borderId="1"/>
    <xf numFmtId="0" fontId="8" fillId="0" borderId="1"/>
    <xf numFmtId="0" fontId="7" fillId="0" borderId="1"/>
    <xf numFmtId="0" fontId="2" fillId="0" borderId="1"/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8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9" fillId="4" borderId="1"/>
    <xf numFmtId="0" fontId="8" fillId="0" borderId="1"/>
    <xf numFmtId="0" fontId="7" fillId="0" borderId="1"/>
    <xf numFmtId="0" fontId="7" fillId="0" borderId="1"/>
    <xf numFmtId="0" fontId="7" fillId="0" borderId="1"/>
    <xf numFmtId="0" fontId="4" fillId="0" borderId="2">
      <alignment horizontal="left"/>
    </xf>
    <xf numFmtId="0" fontId="4" fillId="0" borderId="2">
      <alignment vertical="top" wrapText="1"/>
    </xf>
    <xf numFmtId="0" fontId="2" fillId="0" borderId="1">
      <alignment horizontal="right"/>
    </xf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1"/>
    <xf numFmtId="0" fontId="3" fillId="0" borderId="1">
      <alignment horizont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8" fillId="0" borderId="1"/>
    <xf numFmtId="0" fontId="9" fillId="4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7" fillId="0" borderId="1"/>
    <xf numFmtId="0" fontId="2" fillId="0" borderId="1">
      <alignment wrapText="1"/>
    </xf>
    <xf numFmtId="0" fontId="3" fillId="0" borderId="1">
      <alignment horizontal="center"/>
    </xf>
    <xf numFmtId="0" fontId="2" fillId="0" borderId="1">
      <alignment horizontal="right"/>
    </xf>
  </cellStyleXfs>
  <cellXfs count="51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49" fontId="2" fillId="0" borderId="1" xfId="2" applyFont="1" applyProtection="1"/>
    <xf numFmtId="0" fontId="0" fillId="0" borderId="0" xfId="0" applyFont="1" applyProtection="1">
      <protection locked="0"/>
    </xf>
    <xf numFmtId="0" fontId="10" fillId="0" borderId="1" xfId="234" applyFont="1" applyFill="1" applyProtection="1">
      <protection locked="0"/>
    </xf>
    <xf numFmtId="0" fontId="7" fillId="0" borderId="1" xfId="357" applyFill="1"/>
    <xf numFmtId="164" fontId="0" fillId="0" borderId="0" xfId="0" applyNumberFormat="1" applyProtection="1">
      <protection locked="0"/>
    </xf>
    <xf numFmtId="49" fontId="2" fillId="0" borderId="1" xfId="14" applyFont="1" applyFill="1" applyProtection="1">
      <alignment horizontal="left" wrapText="1"/>
    </xf>
    <xf numFmtId="165" fontId="19" fillId="0" borderId="2" xfId="9" applyNumberFormat="1" applyFont="1" applyFill="1" applyProtection="1">
      <alignment horizontal="right" vertical="top" shrinkToFit="1"/>
    </xf>
    <xf numFmtId="0" fontId="14" fillId="0" borderId="2" xfId="52" applyNumberFormat="1" applyFont="1" applyFill="1" applyProtection="1">
      <alignment horizontal="center" vertical="center" wrapText="1"/>
    </xf>
    <xf numFmtId="0" fontId="14" fillId="0" borderId="2" xfId="164" applyNumberFormat="1" applyFont="1" applyFill="1" applyProtection="1">
      <alignment horizontal="center" vertical="center" wrapText="1"/>
    </xf>
    <xf numFmtId="0" fontId="14" fillId="0" borderId="2" xfId="167" applyNumberFormat="1" applyFont="1" applyFill="1" applyProtection="1">
      <alignment horizontal="center" vertical="center" wrapText="1"/>
    </xf>
    <xf numFmtId="0" fontId="15" fillId="0" borderId="2" xfId="396" applyFont="1" applyFill="1" applyAlignment="1">
      <alignment horizontal="left" wrapText="1"/>
    </xf>
    <xf numFmtId="1" fontId="16" fillId="0" borderId="2" xfId="8" applyNumberFormat="1" applyFont="1" applyFill="1" applyAlignment="1" applyProtection="1">
      <alignment horizontal="center" shrinkToFit="1"/>
    </xf>
    <xf numFmtId="0" fontId="0" fillId="0" borderId="0" xfId="0" applyFont="1" applyFill="1" applyProtection="1">
      <protection locked="0"/>
    </xf>
    <xf numFmtId="49" fontId="2" fillId="0" borderId="1" xfId="2" applyFont="1" applyFill="1" applyProtection="1"/>
    <xf numFmtId="0" fontId="7" fillId="0" borderId="1" xfId="357"/>
    <xf numFmtId="0" fontId="17" fillId="0" borderId="1" xfId="357" applyFont="1" applyProtection="1">
      <protection locked="0"/>
    </xf>
    <xf numFmtId="164" fontId="19" fillId="0" borderId="2" xfId="9" applyNumberFormat="1" applyFont="1" applyFill="1" applyProtection="1">
      <alignment horizontal="right" vertical="top" shrinkToFit="1"/>
    </xf>
    <xf numFmtId="165" fontId="14" fillId="0" borderId="2" xfId="220" applyNumberFormat="1" applyFont="1" applyFill="1" applyAlignment="1" applyProtection="1">
      <alignment horizontal="center" vertical="center" wrapText="1"/>
    </xf>
    <xf numFmtId="0" fontId="18" fillId="0" borderId="1" xfId="326" applyFont="1" applyFill="1" applyAlignment="1">
      <alignment horizontal="left" vertical="center"/>
    </xf>
    <xf numFmtId="0" fontId="18" fillId="0" borderId="1" xfId="326" applyFont="1" applyFill="1" applyAlignment="1">
      <alignment horizontal="left" vertical="top"/>
    </xf>
    <xf numFmtId="0" fontId="14" fillId="0" borderId="2" xfId="206" applyNumberFormat="1" applyFont="1" applyFill="1" applyProtection="1">
      <alignment horizontal="center" vertical="center" wrapText="1"/>
    </xf>
    <xf numFmtId="0" fontId="14" fillId="0" borderId="2" xfId="220" applyNumberFormat="1" applyFont="1" applyFill="1" applyProtection="1">
      <alignment horizontal="center" vertical="center" wrapText="1"/>
    </xf>
    <xf numFmtId="0" fontId="17" fillId="0" borderId="1" xfId="339" applyFont="1" applyFill="1" applyProtection="1">
      <protection locked="0"/>
    </xf>
    <xf numFmtId="0" fontId="17" fillId="0" borderId="1" xfId="339" applyFont="1" applyProtection="1">
      <protection locked="0"/>
    </xf>
    <xf numFmtId="0" fontId="17" fillId="0" borderId="1" xfId="251" applyFont="1" applyFill="1" applyAlignment="1">
      <alignment horizontal="right" vertical="top"/>
    </xf>
    <xf numFmtId="0" fontId="17" fillId="0" borderId="1" xfId="247" applyFont="1"/>
    <xf numFmtId="0" fontId="17" fillId="0" borderId="1" xfId="247" applyFont="1" applyAlignment="1" applyProtection="1">
      <alignment horizontal="left"/>
      <protection locked="0"/>
    </xf>
    <xf numFmtId="0" fontId="20" fillId="0" borderId="0" xfId="0" applyFont="1" applyProtection="1">
      <protection locked="0"/>
    </xf>
    <xf numFmtId="0" fontId="17" fillId="0" borderId="1" xfId="234" applyFont="1" applyFill="1" applyProtection="1">
      <protection locked="0"/>
    </xf>
    <xf numFmtId="0" fontId="17" fillId="0" borderId="1" xfId="326" applyFont="1" applyFill="1" applyAlignment="1">
      <alignment vertical="center"/>
    </xf>
    <xf numFmtId="0" fontId="17" fillId="0" borderId="1" xfId="326" applyFont="1" applyFill="1" applyAlignment="1">
      <alignment horizontal="right" vertical="center"/>
    </xf>
    <xf numFmtId="0" fontId="11" fillId="0" borderId="1" xfId="326" applyFont="1" applyFill="1" applyAlignment="1">
      <alignment horizontal="right" vertical="center"/>
    </xf>
    <xf numFmtId="49" fontId="21" fillId="0" borderId="2" xfId="7" applyFont="1" applyProtection="1">
      <alignment vertical="top" wrapText="1"/>
    </xf>
    <xf numFmtId="1" fontId="21" fillId="0" borderId="2" xfId="8" applyNumberFormat="1" applyFont="1" applyProtection="1">
      <alignment horizontal="center" vertical="top" shrinkToFit="1"/>
    </xf>
    <xf numFmtId="164" fontId="21" fillId="0" borderId="2" xfId="9" applyNumberFormat="1" applyFont="1" applyFill="1" applyProtection="1">
      <alignment horizontal="right" vertical="top" shrinkToFit="1"/>
    </xf>
    <xf numFmtId="165" fontId="21" fillId="0" borderId="2" xfId="9" applyNumberFormat="1" applyFont="1" applyFill="1" applyProtection="1">
      <alignment horizontal="right" vertical="top" shrinkToFit="1"/>
    </xf>
    <xf numFmtId="49" fontId="16" fillId="0" borderId="2" xfId="7" applyFont="1" applyProtection="1">
      <alignment vertical="top" wrapText="1"/>
    </xf>
    <xf numFmtId="1" fontId="16" fillId="0" borderId="2" xfId="8" applyNumberFormat="1" applyFont="1" applyProtection="1">
      <alignment horizontal="center" vertical="top" shrinkToFit="1"/>
    </xf>
    <xf numFmtId="164" fontId="16" fillId="0" borderId="2" xfId="9" applyNumberFormat="1" applyFont="1" applyFill="1" applyProtection="1">
      <alignment horizontal="right" vertical="top" shrinkToFit="1"/>
    </xf>
    <xf numFmtId="165" fontId="16" fillId="0" borderId="2" xfId="9" applyNumberFormat="1" applyFont="1" applyFill="1" applyProtection="1">
      <alignment horizontal="right" vertical="top" shrinkToFit="1"/>
    </xf>
    <xf numFmtId="164" fontId="16" fillId="0" borderId="2" xfId="12" applyNumberFormat="1" applyFont="1" applyFill="1" applyProtection="1">
      <alignment horizontal="right" vertical="top" shrinkToFit="1"/>
    </xf>
    <xf numFmtId="0" fontId="11" fillId="0" borderId="1" xfId="247" applyFont="1" applyAlignment="1" applyProtection="1">
      <alignment horizontal="center"/>
      <protection locked="0"/>
    </xf>
    <xf numFmtId="49" fontId="3" fillId="0" borderId="1" xfId="4" applyProtection="1">
      <alignment horizontal="center"/>
    </xf>
    <xf numFmtId="49" fontId="3" fillId="0" borderId="1" xfId="4">
      <alignment horizontal="center"/>
    </xf>
    <xf numFmtId="49" fontId="16" fillId="0" borderId="2" xfId="11" applyFont="1" applyProtection="1">
      <alignment horizontal="left"/>
    </xf>
    <xf numFmtId="49" fontId="16" fillId="0" borderId="2" xfId="11" applyFont="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</cellXfs>
  <cellStyles count="402">
    <cellStyle name="br" xfId="17"/>
    <cellStyle name="br 10" xfId="55"/>
    <cellStyle name="br 11" xfId="181"/>
    <cellStyle name="br 12" xfId="257"/>
    <cellStyle name="br 13" xfId="305"/>
    <cellStyle name="br 14" xfId="332"/>
    <cellStyle name="br 15" xfId="336"/>
    <cellStyle name="br 16" xfId="335"/>
    <cellStyle name="br 17" xfId="77"/>
    <cellStyle name="br 18" xfId="342"/>
    <cellStyle name="br 19" xfId="348"/>
    <cellStyle name="br 2" xfId="41"/>
    <cellStyle name="br 20" xfId="380"/>
    <cellStyle name="br 21" xfId="355"/>
    <cellStyle name="br 3" xfId="56"/>
    <cellStyle name="br 4" xfId="57"/>
    <cellStyle name="br 5" xfId="58"/>
    <cellStyle name="br 6" xfId="59"/>
    <cellStyle name="br 7" xfId="60"/>
    <cellStyle name="br 8" xfId="61"/>
    <cellStyle name="br 9" xfId="62"/>
    <cellStyle name="col" xfId="16"/>
    <cellStyle name="col 10" xfId="63"/>
    <cellStyle name="col 11" xfId="153"/>
    <cellStyle name="col 12" xfId="264"/>
    <cellStyle name="col 13" xfId="306"/>
    <cellStyle name="col 14" xfId="331"/>
    <cellStyle name="col 15" xfId="337"/>
    <cellStyle name="col 16" xfId="334"/>
    <cellStyle name="col 17" xfId="99"/>
    <cellStyle name="col 18" xfId="343"/>
    <cellStyle name="col 19" xfId="347"/>
    <cellStyle name="col 2" xfId="40"/>
    <cellStyle name="col 20" xfId="381"/>
    <cellStyle name="col 21" xfId="398"/>
    <cellStyle name="col 3" xfId="64"/>
    <cellStyle name="col 4" xfId="65"/>
    <cellStyle name="col 5" xfId="66"/>
    <cellStyle name="col 6" xfId="67"/>
    <cellStyle name="col 7" xfId="68"/>
    <cellStyle name="col 8" xfId="69"/>
    <cellStyle name="col 9" xfId="70"/>
    <cellStyle name="st24" xfId="12"/>
    <cellStyle name="st25" xfId="9"/>
    <cellStyle name="st26" xfId="27"/>
    <cellStyle name="st31" xfId="71"/>
    <cellStyle name="st32" xfId="72"/>
    <cellStyle name="st33" xfId="73"/>
    <cellStyle name="st50" xfId="74"/>
    <cellStyle name="st51" xfId="75"/>
    <cellStyle name="st52" xfId="76"/>
    <cellStyle name="style0" xfId="18"/>
    <cellStyle name="style0 10" xfId="78"/>
    <cellStyle name="style0 11" xfId="79"/>
    <cellStyle name="style0 12" xfId="80"/>
    <cellStyle name="style0 13" xfId="81"/>
    <cellStyle name="style0 14" xfId="82"/>
    <cellStyle name="style0 15" xfId="83"/>
    <cellStyle name="style0 16" xfId="84"/>
    <cellStyle name="style0 17" xfId="252"/>
    <cellStyle name="style0 18" xfId="54"/>
    <cellStyle name="style0 19" xfId="349"/>
    <cellStyle name="style0 2" xfId="42"/>
    <cellStyle name="style0 2 2" xfId="85"/>
    <cellStyle name="style0 2 3" xfId="86"/>
    <cellStyle name="style0 2 4" xfId="87"/>
    <cellStyle name="style0 2 5" xfId="88"/>
    <cellStyle name="style0 2 6" xfId="89"/>
    <cellStyle name="style0 2 7" xfId="90"/>
    <cellStyle name="style0 2 8" xfId="91"/>
    <cellStyle name="style0 20" xfId="379"/>
    <cellStyle name="style0 21" xfId="362"/>
    <cellStyle name="style0 3" xfId="92"/>
    <cellStyle name="style0 4" xfId="93"/>
    <cellStyle name="style0 5" xfId="94"/>
    <cellStyle name="style0 6" xfId="95"/>
    <cellStyle name="style0 7" xfId="96"/>
    <cellStyle name="style0 7 2" xfId="297"/>
    <cellStyle name="style0 8" xfId="97"/>
    <cellStyle name="style0 8 2" xfId="303"/>
    <cellStyle name="style0 8 2 2" xfId="296"/>
    <cellStyle name="style0 9" xfId="98"/>
    <cellStyle name="style0 9 2" xfId="295"/>
    <cellStyle name="td" xfId="19"/>
    <cellStyle name="td 10" xfId="100"/>
    <cellStyle name="td 11" xfId="101"/>
    <cellStyle name="td 12" xfId="102"/>
    <cellStyle name="td 13" xfId="103"/>
    <cellStyle name="td 14" xfId="104"/>
    <cellStyle name="td 15" xfId="105"/>
    <cellStyle name="td 16" xfId="106"/>
    <cellStyle name="td 17" xfId="253"/>
    <cellStyle name="td 18" xfId="47"/>
    <cellStyle name="td 19" xfId="350"/>
    <cellStyle name="td 2" xfId="43"/>
    <cellStyle name="td 2 2" xfId="107"/>
    <cellStyle name="td 2 3" xfId="108"/>
    <cellStyle name="td 2 4" xfId="109"/>
    <cellStyle name="td 2 5" xfId="110"/>
    <cellStyle name="td 2 6" xfId="111"/>
    <cellStyle name="td 2 7" xfId="112"/>
    <cellStyle name="td 2 8" xfId="113"/>
    <cellStyle name="td 20" xfId="394"/>
    <cellStyle name="td 21" xfId="356"/>
    <cellStyle name="td 3" xfId="114"/>
    <cellStyle name="td 4" xfId="115"/>
    <cellStyle name="td 5" xfId="116"/>
    <cellStyle name="td 6" xfId="117"/>
    <cellStyle name="td 7" xfId="118"/>
    <cellStyle name="td 7 2" xfId="294"/>
    <cellStyle name="td 8" xfId="119"/>
    <cellStyle name="td 8 2" xfId="302"/>
    <cellStyle name="td 8 2 2" xfId="293"/>
    <cellStyle name="td 9" xfId="120"/>
    <cellStyle name="td 9 2" xfId="292"/>
    <cellStyle name="tr" xfId="15"/>
    <cellStyle name="tr 10" xfId="122"/>
    <cellStyle name="tr 11" xfId="254"/>
    <cellStyle name="tr 12" xfId="298"/>
    <cellStyle name="tr 13" xfId="307"/>
    <cellStyle name="tr 14" xfId="330"/>
    <cellStyle name="tr 15" xfId="338"/>
    <cellStyle name="tr 16" xfId="333"/>
    <cellStyle name="tr 17" xfId="121"/>
    <cellStyle name="tr 18" xfId="340"/>
    <cellStyle name="tr 19" xfId="346"/>
    <cellStyle name="tr 2" xfId="39"/>
    <cellStyle name="tr 20" xfId="382"/>
    <cellStyle name="tr 21" xfId="361"/>
    <cellStyle name="tr 3" xfId="123"/>
    <cellStyle name="tr 4" xfId="124"/>
    <cellStyle name="tr 5" xfId="125"/>
    <cellStyle name="tr 6" xfId="126"/>
    <cellStyle name="tr 7" xfId="127"/>
    <cellStyle name="tr 8" xfId="128"/>
    <cellStyle name="tr 9" xfId="129"/>
    <cellStyle name="xl21" xfId="20"/>
    <cellStyle name="xl21 10" xfId="130"/>
    <cellStyle name="xl21 11" xfId="131"/>
    <cellStyle name="xl21 12" xfId="132"/>
    <cellStyle name="xl21 13" xfId="133"/>
    <cellStyle name="xl21 14" xfId="134"/>
    <cellStyle name="xl21 15" xfId="135"/>
    <cellStyle name="xl21 16" xfId="136"/>
    <cellStyle name="xl21 17" xfId="255"/>
    <cellStyle name="xl21 18" xfId="48"/>
    <cellStyle name="xl21 19" xfId="351"/>
    <cellStyle name="xl21 2" xfId="44"/>
    <cellStyle name="xl21 2 2" xfId="137"/>
    <cellStyle name="xl21 2 3" xfId="138"/>
    <cellStyle name="xl21 2 4" xfId="139"/>
    <cellStyle name="xl21 2 5" xfId="140"/>
    <cellStyle name="xl21 2 6" xfId="141"/>
    <cellStyle name="xl21 2 7" xfId="142"/>
    <cellStyle name="xl21 2 8" xfId="143"/>
    <cellStyle name="xl21 20" xfId="378"/>
    <cellStyle name="xl21 21" xfId="395"/>
    <cellStyle name="xl21 3" xfId="144"/>
    <cellStyle name="xl21 4" xfId="145"/>
    <cellStyle name="xl21 5" xfId="146"/>
    <cellStyle name="xl21 6" xfId="147"/>
    <cellStyle name="xl21 7" xfId="148"/>
    <cellStyle name="xl21 7 2" xfId="291"/>
    <cellStyle name="xl21 8" xfId="149"/>
    <cellStyle name="xl21 8 2" xfId="301"/>
    <cellStyle name="xl21 8 2 2" xfId="290"/>
    <cellStyle name="xl21 9" xfId="150"/>
    <cellStyle name="xl21 9 2" xfId="289"/>
    <cellStyle name="xl22" xfId="6"/>
    <cellStyle name="xl22 2" xfId="33"/>
    <cellStyle name="xl22 3" xfId="288"/>
    <cellStyle name="xl22 4" xfId="52"/>
    <cellStyle name="xl22 5" xfId="396"/>
    <cellStyle name="xl22 6" xfId="353"/>
    <cellStyle name="xl23" xfId="21"/>
    <cellStyle name="xl23 2" xfId="151"/>
    <cellStyle name="xl23 3" xfId="287"/>
    <cellStyle name="xl23 4" xfId="286"/>
    <cellStyle name="xl23 5" xfId="152"/>
    <cellStyle name="xl24" xfId="2"/>
    <cellStyle name="xl24 2" xfId="29"/>
    <cellStyle name="xl24 3" xfId="35"/>
    <cellStyle name="xl24 4" xfId="388"/>
    <cellStyle name="xl24 5" xfId="358"/>
    <cellStyle name="xl25" xfId="8"/>
    <cellStyle name="xl25 2" xfId="154"/>
    <cellStyle name="xl25 3" xfId="155"/>
    <cellStyle name="xl25 4" xfId="156"/>
    <cellStyle name="xl25 5" xfId="285"/>
    <cellStyle name="xl25 6" xfId="284"/>
    <cellStyle name="xl26" xfId="11"/>
    <cellStyle name="xl26 2" xfId="37"/>
    <cellStyle name="xl26 2 2" xfId="157"/>
    <cellStyle name="xl26 2 3" xfId="367"/>
    <cellStyle name="xl26 2 4" xfId="368"/>
    <cellStyle name="xl26 2 5" xfId="36"/>
    <cellStyle name="xl26 3" xfId="158"/>
    <cellStyle name="xl26 4" xfId="159"/>
    <cellStyle name="xl26 5" xfId="283"/>
    <cellStyle name="xl26 6" xfId="282"/>
    <cellStyle name="xl26 7" xfId="50"/>
    <cellStyle name="xl26 8" xfId="383"/>
    <cellStyle name="xl26 9" xfId="359"/>
    <cellStyle name="xl27" xfId="22"/>
    <cellStyle name="xl27 2" xfId="160"/>
    <cellStyle name="xl27 3" xfId="161"/>
    <cellStyle name="xl27 4" xfId="162"/>
    <cellStyle name="xl27 5" xfId="281"/>
    <cellStyle name="xl27 6" xfId="280"/>
    <cellStyle name="xl28" xfId="23"/>
    <cellStyle name="xl28 2" xfId="163"/>
    <cellStyle name="xl28 3" xfId="164"/>
    <cellStyle name="xl28 4" xfId="165"/>
    <cellStyle name="xl28 5" xfId="279"/>
    <cellStyle name="xl28 6" xfId="278"/>
    <cellStyle name="xl29" xfId="1"/>
    <cellStyle name="xl29 2" xfId="28"/>
    <cellStyle name="xl29 2 2" xfId="166"/>
    <cellStyle name="xl29 2 3" xfId="369"/>
    <cellStyle name="xl29 2 4" xfId="392"/>
    <cellStyle name="xl29 2 5" xfId="377"/>
    <cellStyle name="xl29 3" xfId="167"/>
    <cellStyle name="xl29 4" xfId="168"/>
    <cellStyle name="xl29 5" xfId="277"/>
    <cellStyle name="xl29 6" xfId="276"/>
    <cellStyle name="xl29 7" xfId="46"/>
    <cellStyle name="xl29 8" xfId="390"/>
    <cellStyle name="xl29 9" xfId="399"/>
    <cellStyle name="xl30" xfId="14"/>
    <cellStyle name="xl30 2" xfId="38"/>
    <cellStyle name="xl30 2 2" xfId="169"/>
    <cellStyle name="xl30 2 3" xfId="370"/>
    <cellStyle name="xl30 2 4" xfId="366"/>
    <cellStyle name="xl30 2 5" xfId="391"/>
    <cellStyle name="xl30 3" xfId="170"/>
    <cellStyle name="xl30 4" xfId="171"/>
    <cellStyle name="xl30 5" xfId="274"/>
    <cellStyle name="xl30 6" xfId="273"/>
    <cellStyle name="xl30 7" xfId="345"/>
    <cellStyle name="xl30 8" xfId="397"/>
    <cellStyle name="xl30 9" xfId="360"/>
    <cellStyle name="xl31" xfId="24"/>
    <cellStyle name="xl31 2" xfId="172"/>
    <cellStyle name="xl31 3" xfId="173"/>
    <cellStyle name="xl31 4" xfId="174"/>
    <cellStyle name="xl31 5" xfId="272"/>
    <cellStyle name="xl31 6" xfId="271"/>
    <cellStyle name="xl32" xfId="13"/>
    <cellStyle name="xl32 2" xfId="175"/>
    <cellStyle name="xl32 3" xfId="176"/>
    <cellStyle name="xl32 4" xfId="177"/>
    <cellStyle name="xl32 5" xfId="270"/>
    <cellStyle name="xl32 6" xfId="269"/>
    <cellStyle name="xl33" xfId="3"/>
    <cellStyle name="xl33 2" xfId="30"/>
    <cellStyle name="xl33 2 2" xfId="178"/>
    <cellStyle name="xl33 2 3" xfId="373"/>
    <cellStyle name="xl33 2 4" xfId="365"/>
    <cellStyle name="xl33 2 5" xfId="371"/>
    <cellStyle name="xl33 3" xfId="179"/>
    <cellStyle name="xl33 4" xfId="180"/>
    <cellStyle name="xl33 5" xfId="268"/>
    <cellStyle name="xl33 6" xfId="267"/>
    <cellStyle name="xl33 7" xfId="45"/>
    <cellStyle name="xl33 8" xfId="387"/>
    <cellStyle name="xl33 9" xfId="389"/>
    <cellStyle name="xl34" xfId="4"/>
    <cellStyle name="xl34 2" xfId="31"/>
    <cellStyle name="xl34 2 2" xfId="182"/>
    <cellStyle name="xl34 2 3" xfId="374"/>
    <cellStyle name="xl34 2 4" xfId="393"/>
    <cellStyle name="xl34 2 5" xfId="352"/>
    <cellStyle name="xl34 3" xfId="183"/>
    <cellStyle name="xl34 4" xfId="184"/>
    <cellStyle name="xl34 5" xfId="266"/>
    <cellStyle name="xl34 6" xfId="265"/>
    <cellStyle name="xl34 7" xfId="53"/>
    <cellStyle name="xl34 8" xfId="386"/>
    <cellStyle name="xl34 9" xfId="400"/>
    <cellStyle name="xl35" xfId="5"/>
    <cellStyle name="xl35 2" xfId="32"/>
    <cellStyle name="xl35 2 2" xfId="185"/>
    <cellStyle name="xl35 2 3" xfId="375"/>
    <cellStyle name="xl35 2 4" xfId="364"/>
    <cellStyle name="xl35 2 5" xfId="372"/>
    <cellStyle name="xl35 3" xfId="186"/>
    <cellStyle name="xl35 4" xfId="187"/>
    <cellStyle name="xl35 5" xfId="263"/>
    <cellStyle name="xl35 6" xfId="262"/>
    <cellStyle name="xl35 7" xfId="49"/>
    <cellStyle name="xl35 8" xfId="385"/>
    <cellStyle name="xl35 9" xfId="401"/>
    <cellStyle name="xl36" xfId="25"/>
    <cellStyle name="xl36 2" xfId="188"/>
    <cellStyle name="xl36 3" xfId="189"/>
    <cellStyle name="xl36 4" xfId="190"/>
    <cellStyle name="xl36 5" xfId="261"/>
    <cellStyle name="xl36 6" xfId="260"/>
    <cellStyle name="xl37" xfId="7"/>
    <cellStyle name="xl37 2" xfId="34"/>
    <cellStyle name="xl37 2 2" xfId="191"/>
    <cellStyle name="xl37 2 3" xfId="376"/>
    <cellStyle name="xl37 2 4" xfId="363"/>
    <cellStyle name="xl37 2 5" xfId="344"/>
    <cellStyle name="xl37 3" xfId="192"/>
    <cellStyle name="xl37 4" xfId="193"/>
    <cellStyle name="xl37 5" xfId="259"/>
    <cellStyle name="xl37 6" xfId="258"/>
    <cellStyle name="xl37 7" xfId="51"/>
    <cellStyle name="xl37 8" xfId="384"/>
    <cellStyle name="xl37 9" xfId="354"/>
    <cellStyle name="xl38" xfId="26"/>
    <cellStyle name="xl38 2" xfId="194"/>
    <cellStyle name="xl38 3" xfId="195"/>
    <cellStyle name="xl38 4" xfId="196"/>
    <cellStyle name="xl38 5" xfId="308"/>
    <cellStyle name="xl38 6" xfId="309"/>
    <cellStyle name="xl39" xfId="10"/>
    <cellStyle name="xl39 2" xfId="197"/>
    <cellStyle name="xl39 3" xfId="198"/>
    <cellStyle name="xl39 4" xfId="199"/>
    <cellStyle name="xl39 5" xfId="310"/>
    <cellStyle name="xl39 6" xfId="311"/>
    <cellStyle name="xl40" xfId="200"/>
    <cellStyle name="xl40 2" xfId="201"/>
    <cellStyle name="xl40 3" xfId="312"/>
    <cellStyle name="xl40 4" xfId="313"/>
    <cellStyle name="xl41" xfId="202"/>
    <cellStyle name="xl41 2" xfId="203"/>
    <cellStyle name="xl41 3" xfId="314"/>
    <cellStyle name="xl41 4" xfId="315"/>
    <cellStyle name="xl42" xfId="204"/>
    <cellStyle name="xl42 2" xfId="205"/>
    <cellStyle name="xl42 3" xfId="316"/>
    <cellStyle name="xl42 4" xfId="317"/>
    <cellStyle name="xl43" xfId="206"/>
    <cellStyle name="xl43 2" xfId="207"/>
    <cellStyle name="xl43 3" xfId="318"/>
    <cellStyle name="xl43 4" xfId="319"/>
    <cellStyle name="xl44" xfId="208"/>
    <cellStyle name="xl44 2" xfId="209"/>
    <cellStyle name="xl44 3" xfId="320"/>
    <cellStyle name="xl44 4" xfId="321"/>
    <cellStyle name="xl45" xfId="210"/>
    <cellStyle name="xl45 2" xfId="211"/>
    <cellStyle name="xl45 3" xfId="322"/>
    <cellStyle name="xl45 4" xfId="323"/>
    <cellStyle name="xl46" xfId="212"/>
    <cellStyle name="xl46 2" xfId="213"/>
    <cellStyle name="xl46 3" xfId="324"/>
    <cellStyle name="xl46 4" xfId="325"/>
    <cellStyle name="xl47" xfId="214"/>
    <cellStyle name="xl48" xfId="215"/>
    <cellStyle name="xl49" xfId="216"/>
    <cellStyle name="xl50" xfId="217"/>
    <cellStyle name="xl51" xfId="218"/>
    <cellStyle name="xl52" xfId="219"/>
    <cellStyle name="xl53" xfId="220"/>
    <cellStyle name="xl54" xfId="221"/>
    <cellStyle name="xl55" xfId="222"/>
    <cellStyle name="xl56" xfId="223"/>
    <cellStyle name="xl57" xfId="224"/>
    <cellStyle name="xl58" xfId="225"/>
    <cellStyle name="xl59" xfId="226"/>
    <cellStyle name="xl60" xfId="227"/>
    <cellStyle name="xl61" xfId="228"/>
    <cellStyle name="xl62" xfId="229"/>
    <cellStyle name="xl63" xfId="230"/>
    <cellStyle name="xl64" xfId="231"/>
    <cellStyle name="xl65" xfId="232"/>
    <cellStyle name="Обычный" xfId="0" builtinId="0"/>
    <cellStyle name="Обычный 10" xfId="300"/>
    <cellStyle name="Обычный 12" xfId="357"/>
    <cellStyle name="Обычный 2 2" xfId="256"/>
    <cellStyle name="Обычный 2 2 2" xfId="233"/>
    <cellStyle name="Обычный 2 2 2 2" xfId="304"/>
    <cellStyle name="Обычный 2 2 2 3" xfId="326"/>
    <cellStyle name="Обычный 2 3" xfId="234"/>
    <cellStyle name="Обычный 2 3 2" xfId="235"/>
    <cellStyle name="Обычный 2 3 2 2" xfId="327"/>
    <cellStyle name="Обычный 2 3 3" xfId="236"/>
    <cellStyle name="Обычный 2 3 4" xfId="237"/>
    <cellStyle name="Обычный 2 3 5" xfId="299"/>
    <cellStyle name="Обычный 2 4" xfId="238"/>
    <cellStyle name="Обычный 2 5" xfId="239"/>
    <cellStyle name="Обычный 2 6" xfId="240"/>
    <cellStyle name="Обычный 2 7" xfId="241"/>
    <cellStyle name="Обычный 2 8" xfId="341"/>
    <cellStyle name="Обычный 2 9" xfId="339"/>
    <cellStyle name="Обычный 3" xfId="242"/>
    <cellStyle name="Обычный 3 2" xfId="243"/>
    <cellStyle name="Обычный 3 2 2" xfId="328"/>
    <cellStyle name="Обычный 3 3" xfId="244"/>
    <cellStyle name="Обычный 4" xfId="245"/>
    <cellStyle name="Обычный 4 2" xfId="246"/>
    <cellStyle name="Обычный 4 2 2" xfId="329"/>
    <cellStyle name="Обычный 5" xfId="247"/>
    <cellStyle name="Обычный 5 2" xfId="248"/>
    <cellStyle name="Обычный 7" xfId="249"/>
    <cellStyle name="Обычный 8" xfId="250"/>
    <cellStyle name="Обычный 8 2" xfId="275"/>
    <cellStyle name="Обычный 9" xfId="2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showGridLines="0" tabSelected="1" view="pageBreakPreview" zoomScaleSheetLayoutView="100" workbookViewId="0">
      <pane ySplit="12" topLeftCell="A13" activePane="bottomLeft" state="frozen"/>
      <selection pane="bottomLeft"/>
    </sheetView>
  </sheetViews>
  <sheetFormatPr defaultColWidth="8.85546875" defaultRowHeight="15" outlineLevelRow="4" x14ac:dyDescent="0.25"/>
  <cols>
    <col min="1" max="1" width="56" style="4" customWidth="1"/>
    <col min="2" max="3" width="13.140625" style="1" customWidth="1"/>
    <col min="4" max="4" width="13.140625" style="15" customWidth="1"/>
    <col min="5" max="5" width="12.7109375" style="15" customWidth="1"/>
    <col min="6" max="6" width="11.5703125" style="15" customWidth="1"/>
    <col min="7" max="7" width="8.85546875" style="1"/>
    <col min="8" max="8" width="10.28515625" style="1" bestFit="1" customWidth="1"/>
    <col min="9" max="16384" width="8.85546875" style="1"/>
  </cols>
  <sheetData>
    <row r="1" spans="1:8" s="30" customFormat="1" ht="17.25" x14ac:dyDescent="0.3">
      <c r="A1" s="28"/>
      <c r="B1" s="28"/>
      <c r="C1" s="29"/>
      <c r="D1" s="32"/>
      <c r="E1" s="32"/>
      <c r="F1" s="34" t="s">
        <v>168</v>
      </c>
    </row>
    <row r="2" spans="1:8" s="30" customFormat="1" ht="17.25" x14ac:dyDescent="0.3">
      <c r="A2" s="28"/>
      <c r="B2" s="28"/>
      <c r="C2" s="29"/>
      <c r="D2" s="32"/>
      <c r="E2" s="32"/>
      <c r="F2" s="33" t="s">
        <v>169</v>
      </c>
    </row>
    <row r="3" spans="1:8" s="30" customFormat="1" ht="17.25" x14ac:dyDescent="0.3">
      <c r="A3" s="28"/>
      <c r="B3" s="28"/>
      <c r="C3" s="29"/>
      <c r="D3" s="32"/>
      <c r="E3" s="32"/>
      <c r="F3" s="33" t="s">
        <v>170</v>
      </c>
    </row>
    <row r="4" spans="1:8" s="30" customFormat="1" ht="17.25" x14ac:dyDescent="0.3">
      <c r="A4" s="31"/>
      <c r="B4" s="31"/>
      <c r="C4" s="31"/>
      <c r="D4" s="32"/>
      <c r="E4" s="32"/>
      <c r="F4" s="33" t="s">
        <v>171</v>
      </c>
    </row>
    <row r="5" spans="1:8" ht="15.75" x14ac:dyDescent="0.25">
      <c r="A5" s="5"/>
      <c r="B5" s="5"/>
      <c r="C5" s="5"/>
      <c r="D5" s="21"/>
      <c r="E5" s="21"/>
      <c r="F5" s="22"/>
    </row>
    <row r="6" spans="1:8" ht="15.75" x14ac:dyDescent="0.25">
      <c r="A6" s="5"/>
      <c r="B6" s="5"/>
      <c r="C6" s="5"/>
      <c r="D6" s="21"/>
      <c r="E6" s="21"/>
      <c r="F6" s="22"/>
    </row>
    <row r="7" spans="1:8" ht="16.5" x14ac:dyDescent="0.25">
      <c r="A7" s="44" t="s">
        <v>157</v>
      </c>
      <c r="B7" s="44"/>
      <c r="C7" s="44"/>
      <c r="D7" s="44"/>
      <c r="E7" s="44"/>
      <c r="F7" s="44"/>
    </row>
    <row r="8" spans="1:8" ht="16.5" x14ac:dyDescent="0.25">
      <c r="A8" s="44" t="s">
        <v>158</v>
      </c>
      <c r="B8" s="44"/>
      <c r="C8" s="44"/>
      <c r="D8" s="44"/>
      <c r="E8" s="44"/>
      <c r="F8" s="44"/>
    </row>
    <row r="9" spans="1:8" ht="16.5" x14ac:dyDescent="0.25">
      <c r="A9" s="44" t="s">
        <v>159</v>
      </c>
      <c r="B9" s="44"/>
      <c r="C9" s="44"/>
      <c r="D9" s="44"/>
      <c r="E9" s="44"/>
      <c r="F9" s="44"/>
    </row>
    <row r="10" spans="1:8" ht="16.5" x14ac:dyDescent="0.25">
      <c r="A10" s="44" t="s">
        <v>160</v>
      </c>
      <c r="B10" s="44"/>
      <c r="C10" s="44"/>
      <c r="D10" s="44"/>
      <c r="E10" s="44"/>
      <c r="F10" s="44"/>
    </row>
    <row r="11" spans="1:8" ht="15.75" customHeight="1" x14ac:dyDescent="0.25">
      <c r="A11" s="45"/>
      <c r="B11" s="46"/>
      <c r="C11" s="46"/>
      <c r="D11" s="46"/>
      <c r="E11" s="46"/>
      <c r="F11" s="46"/>
    </row>
    <row r="12" spans="1:8" ht="38.25" customHeight="1" x14ac:dyDescent="0.25">
      <c r="A12" s="10" t="s">
        <v>0</v>
      </c>
      <c r="B12" s="11" t="s">
        <v>161</v>
      </c>
      <c r="C12" s="12" t="s">
        <v>162</v>
      </c>
      <c r="D12" s="23" t="s">
        <v>163</v>
      </c>
      <c r="E12" s="24" t="s">
        <v>164</v>
      </c>
      <c r="F12" s="20" t="s">
        <v>165</v>
      </c>
    </row>
    <row r="13" spans="1:8" ht="15.75" x14ac:dyDescent="0.25">
      <c r="A13" s="13" t="s">
        <v>166</v>
      </c>
      <c r="B13" s="14">
        <v>8000000000</v>
      </c>
      <c r="C13" s="14" t="s">
        <v>1</v>
      </c>
      <c r="D13" s="19">
        <v>1259433.3774999999</v>
      </c>
      <c r="E13" s="19">
        <v>967964.45374000003</v>
      </c>
      <c r="F13" s="9">
        <f>E13/D13</f>
        <v>0.76857138379278822</v>
      </c>
    </row>
    <row r="14" spans="1:8" ht="25.5" outlineLevel="1" x14ac:dyDescent="0.25">
      <c r="A14" s="35" t="s">
        <v>2</v>
      </c>
      <c r="B14" s="36" t="s">
        <v>3</v>
      </c>
      <c r="C14" s="36" t="s">
        <v>1</v>
      </c>
      <c r="D14" s="37">
        <v>94701.666800000006</v>
      </c>
      <c r="E14" s="37">
        <v>63151.332860000002</v>
      </c>
      <c r="F14" s="38">
        <f t="shared" ref="F14:F75" si="0">E14/D14</f>
        <v>0.66684499855075408</v>
      </c>
      <c r="H14" s="7"/>
    </row>
    <row r="15" spans="1:8" ht="38.25" outlineLevel="2" x14ac:dyDescent="0.25">
      <c r="A15" s="35" t="s">
        <v>4</v>
      </c>
      <c r="B15" s="36" t="s">
        <v>5</v>
      </c>
      <c r="C15" s="36" t="s">
        <v>1</v>
      </c>
      <c r="D15" s="37">
        <v>20112.878049999999</v>
      </c>
      <c r="E15" s="37">
        <v>4190.0914899999998</v>
      </c>
      <c r="F15" s="38">
        <f t="shared" si="0"/>
        <v>0.20832878713745295</v>
      </c>
    </row>
    <row r="16" spans="1:8" ht="25.5" outlineLevel="3" x14ac:dyDescent="0.25">
      <c r="A16" s="35" t="s">
        <v>6</v>
      </c>
      <c r="B16" s="36" t="s">
        <v>5</v>
      </c>
      <c r="C16" s="36" t="s">
        <v>7</v>
      </c>
      <c r="D16" s="37">
        <v>19430.878049999999</v>
      </c>
      <c r="E16" s="37">
        <v>3508.0914899999998</v>
      </c>
      <c r="F16" s="38">
        <f t="shared" si="0"/>
        <v>0.18054209804481788</v>
      </c>
    </row>
    <row r="17" spans="1:6" ht="25.5" outlineLevel="4" x14ac:dyDescent="0.25">
      <c r="A17" s="35" t="s">
        <v>8</v>
      </c>
      <c r="B17" s="36" t="s">
        <v>5</v>
      </c>
      <c r="C17" s="36" t="s">
        <v>9</v>
      </c>
      <c r="D17" s="37">
        <v>19430.878049999999</v>
      </c>
      <c r="E17" s="37">
        <v>3508.0914899999998</v>
      </c>
      <c r="F17" s="38">
        <f t="shared" si="0"/>
        <v>0.18054209804481788</v>
      </c>
    </row>
    <row r="18" spans="1:6" outlineLevel="3" x14ac:dyDescent="0.25">
      <c r="A18" s="35" t="s">
        <v>10</v>
      </c>
      <c r="B18" s="36" t="s">
        <v>5</v>
      </c>
      <c r="C18" s="36" t="s">
        <v>11</v>
      </c>
      <c r="D18" s="37">
        <v>682</v>
      </c>
      <c r="E18" s="37">
        <v>682</v>
      </c>
      <c r="F18" s="38">
        <f t="shared" si="0"/>
        <v>1</v>
      </c>
    </row>
    <row r="19" spans="1:6" outlineLevel="4" x14ac:dyDescent="0.25">
      <c r="A19" s="35" t="s">
        <v>12</v>
      </c>
      <c r="B19" s="36" t="s">
        <v>5</v>
      </c>
      <c r="C19" s="36" t="s">
        <v>13</v>
      </c>
      <c r="D19" s="37">
        <v>682</v>
      </c>
      <c r="E19" s="37">
        <v>682</v>
      </c>
      <c r="F19" s="38">
        <f t="shared" si="0"/>
        <v>1</v>
      </c>
    </row>
    <row r="20" spans="1:6" ht="25.5" outlineLevel="2" x14ac:dyDescent="0.25">
      <c r="A20" s="35" t="s">
        <v>14</v>
      </c>
      <c r="B20" s="36" t="s">
        <v>15</v>
      </c>
      <c r="C20" s="36" t="s">
        <v>1</v>
      </c>
      <c r="D20" s="37">
        <v>27123.571670000001</v>
      </c>
      <c r="E20" s="37">
        <v>20563.701700000001</v>
      </c>
      <c r="F20" s="38">
        <f t="shared" si="0"/>
        <v>0.75814874051946712</v>
      </c>
    </row>
    <row r="21" spans="1:6" ht="51" outlineLevel="3" x14ac:dyDescent="0.25">
      <c r="A21" s="35" t="s">
        <v>16</v>
      </c>
      <c r="B21" s="36" t="s">
        <v>15</v>
      </c>
      <c r="C21" s="36" t="s">
        <v>17</v>
      </c>
      <c r="D21" s="37">
        <v>15394.2</v>
      </c>
      <c r="E21" s="37">
        <v>11911.257229999999</v>
      </c>
      <c r="F21" s="38">
        <f t="shared" si="0"/>
        <v>0.7737496739031583</v>
      </c>
    </row>
    <row r="22" spans="1:6" ht="25.5" outlineLevel="4" x14ac:dyDescent="0.25">
      <c r="A22" s="35" t="s">
        <v>18</v>
      </c>
      <c r="B22" s="36" t="s">
        <v>15</v>
      </c>
      <c r="C22" s="36" t="s">
        <v>19</v>
      </c>
      <c r="D22" s="37">
        <v>15394.2</v>
      </c>
      <c r="E22" s="37">
        <v>11911.257229999999</v>
      </c>
      <c r="F22" s="38">
        <f t="shared" si="0"/>
        <v>0.7737496739031583</v>
      </c>
    </row>
    <row r="23" spans="1:6" ht="25.5" outlineLevel="3" x14ac:dyDescent="0.25">
      <c r="A23" s="35" t="s">
        <v>6</v>
      </c>
      <c r="B23" s="36" t="s">
        <v>15</v>
      </c>
      <c r="C23" s="36" t="s">
        <v>7</v>
      </c>
      <c r="D23" s="37">
        <v>10862.866669999999</v>
      </c>
      <c r="E23" s="37">
        <v>8278.3722400000006</v>
      </c>
      <c r="F23" s="38">
        <f t="shared" si="0"/>
        <v>0.76207989028001211</v>
      </c>
    </row>
    <row r="24" spans="1:6" ht="25.5" outlineLevel="4" x14ac:dyDescent="0.25">
      <c r="A24" s="35" t="s">
        <v>8</v>
      </c>
      <c r="B24" s="36" t="s">
        <v>15</v>
      </c>
      <c r="C24" s="36" t="s">
        <v>9</v>
      </c>
      <c r="D24" s="37">
        <v>10862.866669999999</v>
      </c>
      <c r="E24" s="37">
        <v>8278.3722400000006</v>
      </c>
      <c r="F24" s="38">
        <f t="shared" si="0"/>
        <v>0.76207989028001211</v>
      </c>
    </row>
    <row r="25" spans="1:6" outlineLevel="3" x14ac:dyDescent="0.25">
      <c r="A25" s="35" t="s">
        <v>20</v>
      </c>
      <c r="B25" s="36" t="s">
        <v>15</v>
      </c>
      <c r="C25" s="36" t="s">
        <v>21</v>
      </c>
      <c r="D25" s="37">
        <v>866.505</v>
      </c>
      <c r="E25" s="37">
        <v>374.07222999999999</v>
      </c>
      <c r="F25" s="38">
        <f t="shared" si="0"/>
        <v>0.43170233293518212</v>
      </c>
    </row>
    <row r="26" spans="1:6" outlineLevel="4" x14ac:dyDescent="0.25">
      <c r="A26" s="35" t="s">
        <v>22</v>
      </c>
      <c r="B26" s="36" t="s">
        <v>15</v>
      </c>
      <c r="C26" s="36" t="s">
        <v>23</v>
      </c>
      <c r="D26" s="37">
        <v>532.29999999999995</v>
      </c>
      <c r="E26" s="37">
        <v>175.23023000000001</v>
      </c>
      <c r="F26" s="38">
        <f t="shared" si="0"/>
        <v>0.32919449558519637</v>
      </c>
    </row>
    <row r="27" spans="1:6" outlineLevel="4" x14ac:dyDescent="0.25">
      <c r="A27" s="35" t="s">
        <v>24</v>
      </c>
      <c r="B27" s="36" t="s">
        <v>15</v>
      </c>
      <c r="C27" s="36" t="s">
        <v>25</v>
      </c>
      <c r="D27" s="37">
        <v>334.20499999999998</v>
      </c>
      <c r="E27" s="37">
        <v>198.84200000000001</v>
      </c>
      <c r="F27" s="38">
        <f t="shared" si="0"/>
        <v>0.59497015304977485</v>
      </c>
    </row>
    <row r="28" spans="1:6" outlineLevel="2" x14ac:dyDescent="0.25">
      <c r="A28" s="35" t="s">
        <v>26</v>
      </c>
      <c r="B28" s="36" t="s">
        <v>27</v>
      </c>
      <c r="C28" s="36" t="s">
        <v>1</v>
      </c>
      <c r="D28" s="37">
        <v>531.154</v>
      </c>
      <c r="E28" s="37">
        <v>252</v>
      </c>
      <c r="F28" s="38">
        <f t="shared" si="0"/>
        <v>0.47443867503586529</v>
      </c>
    </row>
    <row r="29" spans="1:6" ht="25.5" outlineLevel="3" x14ac:dyDescent="0.25">
      <c r="A29" s="35" t="s">
        <v>6</v>
      </c>
      <c r="B29" s="36" t="s">
        <v>27</v>
      </c>
      <c r="C29" s="36" t="s">
        <v>7</v>
      </c>
      <c r="D29" s="37">
        <v>434</v>
      </c>
      <c r="E29" s="37">
        <v>252</v>
      </c>
      <c r="F29" s="38">
        <f t="shared" si="0"/>
        <v>0.58064516129032262</v>
      </c>
    </row>
    <row r="30" spans="1:6" ht="25.5" outlineLevel="4" x14ac:dyDescent="0.25">
      <c r="A30" s="35" t="s">
        <v>8</v>
      </c>
      <c r="B30" s="36" t="s">
        <v>27</v>
      </c>
      <c r="C30" s="36" t="s">
        <v>9</v>
      </c>
      <c r="D30" s="37">
        <v>434</v>
      </c>
      <c r="E30" s="37">
        <v>252</v>
      </c>
      <c r="F30" s="38">
        <f t="shared" si="0"/>
        <v>0.58064516129032262</v>
      </c>
    </row>
    <row r="31" spans="1:6" ht="25.5" outlineLevel="3" x14ac:dyDescent="0.25">
      <c r="A31" s="35" t="s">
        <v>28</v>
      </c>
      <c r="B31" s="36" t="s">
        <v>27</v>
      </c>
      <c r="C31" s="36" t="s">
        <v>29</v>
      </c>
      <c r="D31" s="37">
        <v>97.153999999999996</v>
      </c>
      <c r="E31" s="37">
        <v>0</v>
      </c>
      <c r="F31" s="38">
        <f t="shared" si="0"/>
        <v>0</v>
      </c>
    </row>
    <row r="32" spans="1:6" outlineLevel="4" x14ac:dyDescent="0.25">
      <c r="A32" s="35" t="s">
        <v>30</v>
      </c>
      <c r="B32" s="36" t="s">
        <v>27</v>
      </c>
      <c r="C32" s="36" t="s">
        <v>31</v>
      </c>
      <c r="D32" s="37">
        <v>97.153999999999996</v>
      </c>
      <c r="E32" s="37">
        <v>0</v>
      </c>
      <c r="F32" s="38">
        <f t="shared" si="0"/>
        <v>0</v>
      </c>
    </row>
    <row r="33" spans="1:6" ht="25.5" outlineLevel="2" x14ac:dyDescent="0.25">
      <c r="A33" s="35" t="s">
        <v>32</v>
      </c>
      <c r="B33" s="36" t="s">
        <v>33</v>
      </c>
      <c r="C33" s="36" t="s">
        <v>1</v>
      </c>
      <c r="D33" s="37">
        <v>44325.888870000002</v>
      </c>
      <c r="E33" s="37">
        <v>36440.681989999997</v>
      </c>
      <c r="F33" s="38">
        <f t="shared" si="0"/>
        <v>0.82210831906550319</v>
      </c>
    </row>
    <row r="34" spans="1:6" ht="51" outlineLevel="3" x14ac:dyDescent="0.25">
      <c r="A34" s="35" t="s">
        <v>16</v>
      </c>
      <c r="B34" s="36" t="s">
        <v>33</v>
      </c>
      <c r="C34" s="36" t="s">
        <v>17</v>
      </c>
      <c r="D34" s="37">
        <v>6754.5888800000002</v>
      </c>
      <c r="E34" s="37">
        <v>5927.0931700000001</v>
      </c>
      <c r="F34" s="38">
        <f t="shared" si="0"/>
        <v>0.87749132853219636</v>
      </c>
    </row>
    <row r="35" spans="1:6" ht="25.5" outlineLevel="4" x14ac:dyDescent="0.25">
      <c r="A35" s="35" t="s">
        <v>18</v>
      </c>
      <c r="B35" s="36" t="s">
        <v>33</v>
      </c>
      <c r="C35" s="36" t="s">
        <v>19</v>
      </c>
      <c r="D35" s="37">
        <v>6754.5888800000002</v>
      </c>
      <c r="E35" s="37">
        <v>5927.0931700000001</v>
      </c>
      <c r="F35" s="38">
        <f t="shared" si="0"/>
        <v>0.87749132853219636</v>
      </c>
    </row>
    <row r="36" spans="1:6" ht="25.5" outlineLevel="3" x14ac:dyDescent="0.25">
      <c r="A36" s="35" t="s">
        <v>6</v>
      </c>
      <c r="B36" s="36" t="s">
        <v>33</v>
      </c>
      <c r="C36" s="36" t="s">
        <v>7</v>
      </c>
      <c r="D36" s="37">
        <v>10872.44435</v>
      </c>
      <c r="E36" s="37">
        <v>7131.09591</v>
      </c>
      <c r="F36" s="38">
        <f t="shared" si="0"/>
        <v>0.65588709221583652</v>
      </c>
    </row>
    <row r="37" spans="1:6" ht="25.5" outlineLevel="4" x14ac:dyDescent="0.25">
      <c r="A37" s="35" t="s">
        <v>8</v>
      </c>
      <c r="B37" s="36" t="s">
        <v>33</v>
      </c>
      <c r="C37" s="36" t="s">
        <v>9</v>
      </c>
      <c r="D37" s="37">
        <v>10872.44435</v>
      </c>
      <c r="E37" s="37">
        <v>7131.09591</v>
      </c>
      <c r="F37" s="38">
        <f t="shared" si="0"/>
        <v>0.65588709221583652</v>
      </c>
    </row>
    <row r="38" spans="1:6" ht="25.5" outlineLevel="3" x14ac:dyDescent="0.25">
      <c r="A38" s="35" t="s">
        <v>28</v>
      </c>
      <c r="B38" s="36" t="s">
        <v>33</v>
      </c>
      <c r="C38" s="36" t="s">
        <v>29</v>
      </c>
      <c r="D38" s="37">
        <v>18390.160479999999</v>
      </c>
      <c r="E38" s="37">
        <v>16329.961219999999</v>
      </c>
      <c r="F38" s="38">
        <f t="shared" si="0"/>
        <v>0.88797274160600481</v>
      </c>
    </row>
    <row r="39" spans="1:6" outlineLevel="4" x14ac:dyDescent="0.25">
      <c r="A39" s="35" t="s">
        <v>30</v>
      </c>
      <c r="B39" s="36" t="s">
        <v>33</v>
      </c>
      <c r="C39" s="36" t="s">
        <v>31</v>
      </c>
      <c r="D39" s="37">
        <v>18390.160479999999</v>
      </c>
      <c r="E39" s="37">
        <v>16329.961219999999</v>
      </c>
      <c r="F39" s="38">
        <f t="shared" si="0"/>
        <v>0.88797274160600481</v>
      </c>
    </row>
    <row r="40" spans="1:6" outlineLevel="3" x14ac:dyDescent="0.25">
      <c r="A40" s="35" t="s">
        <v>20</v>
      </c>
      <c r="B40" s="36" t="s">
        <v>33</v>
      </c>
      <c r="C40" s="36" t="s">
        <v>21</v>
      </c>
      <c r="D40" s="37">
        <v>8308.6951599999993</v>
      </c>
      <c r="E40" s="37">
        <v>7052.5316899999998</v>
      </c>
      <c r="F40" s="38">
        <f t="shared" si="0"/>
        <v>0.84881338816623531</v>
      </c>
    </row>
    <row r="41" spans="1:6" ht="38.25" outlineLevel="4" x14ac:dyDescent="0.25">
      <c r="A41" s="35" t="s">
        <v>34</v>
      </c>
      <c r="B41" s="36" t="s">
        <v>33</v>
      </c>
      <c r="C41" s="36" t="s">
        <v>35</v>
      </c>
      <c r="D41" s="37">
        <v>7240</v>
      </c>
      <c r="E41" s="37">
        <v>5990</v>
      </c>
      <c r="F41" s="38">
        <f t="shared" si="0"/>
        <v>0.82734806629834257</v>
      </c>
    </row>
    <row r="42" spans="1:6" outlineLevel="4" x14ac:dyDescent="0.25">
      <c r="A42" s="35" t="s">
        <v>22</v>
      </c>
      <c r="B42" s="36" t="s">
        <v>33</v>
      </c>
      <c r="C42" s="36" t="s">
        <v>23</v>
      </c>
      <c r="D42" s="37">
        <v>232.86695</v>
      </c>
      <c r="E42" s="37">
        <v>226.70348000000001</v>
      </c>
      <c r="F42" s="38">
        <f t="shared" si="0"/>
        <v>0.97353222516119187</v>
      </c>
    </row>
    <row r="43" spans="1:6" outlineLevel="4" x14ac:dyDescent="0.25">
      <c r="A43" s="35" t="s">
        <v>24</v>
      </c>
      <c r="B43" s="36" t="s">
        <v>33</v>
      </c>
      <c r="C43" s="36" t="s">
        <v>25</v>
      </c>
      <c r="D43" s="37">
        <v>835.82821000000001</v>
      </c>
      <c r="E43" s="37">
        <v>835.82821000000001</v>
      </c>
      <c r="F43" s="38">
        <f t="shared" si="0"/>
        <v>1</v>
      </c>
    </row>
    <row r="44" spans="1:6" ht="38.25" outlineLevel="2" x14ac:dyDescent="0.25">
      <c r="A44" s="35" t="s">
        <v>36</v>
      </c>
      <c r="B44" s="36" t="s">
        <v>37</v>
      </c>
      <c r="C44" s="36" t="s">
        <v>1</v>
      </c>
      <c r="D44" s="37">
        <v>2608.1742100000001</v>
      </c>
      <c r="E44" s="37">
        <v>1704.8576800000001</v>
      </c>
      <c r="F44" s="38">
        <f t="shared" si="0"/>
        <v>0.65365943481206346</v>
      </c>
    </row>
    <row r="45" spans="1:6" ht="25.5" outlineLevel="3" x14ac:dyDescent="0.25">
      <c r="A45" s="35" t="s">
        <v>6</v>
      </c>
      <c r="B45" s="36" t="s">
        <v>37</v>
      </c>
      <c r="C45" s="36" t="s">
        <v>7</v>
      </c>
      <c r="D45" s="37">
        <v>2608.1742100000001</v>
      </c>
      <c r="E45" s="37">
        <v>1704.8576800000001</v>
      </c>
      <c r="F45" s="38">
        <f t="shared" si="0"/>
        <v>0.65365943481206346</v>
      </c>
    </row>
    <row r="46" spans="1:6" ht="25.5" outlineLevel="4" x14ac:dyDescent="0.25">
      <c r="A46" s="35" t="s">
        <v>8</v>
      </c>
      <c r="B46" s="36" t="s">
        <v>37</v>
      </c>
      <c r="C46" s="36" t="s">
        <v>9</v>
      </c>
      <c r="D46" s="37">
        <v>2608.1742100000001</v>
      </c>
      <c r="E46" s="37">
        <v>1704.8576800000001</v>
      </c>
      <c r="F46" s="38">
        <f t="shared" si="0"/>
        <v>0.65365943481206346</v>
      </c>
    </row>
    <row r="47" spans="1:6" ht="25.5" outlineLevel="1" x14ac:dyDescent="0.25">
      <c r="A47" s="35" t="s">
        <v>38</v>
      </c>
      <c r="B47" s="36" t="s">
        <v>39</v>
      </c>
      <c r="C47" s="36" t="s">
        <v>1</v>
      </c>
      <c r="D47" s="37">
        <v>98885.398979999998</v>
      </c>
      <c r="E47" s="37">
        <v>84869.932430000001</v>
      </c>
      <c r="F47" s="38">
        <f t="shared" si="0"/>
        <v>0.85826556099718332</v>
      </c>
    </row>
    <row r="48" spans="1:6" ht="38.25" outlineLevel="2" x14ac:dyDescent="0.25">
      <c r="A48" s="35" t="s">
        <v>40</v>
      </c>
      <c r="B48" s="36" t="s">
        <v>41</v>
      </c>
      <c r="C48" s="36" t="s">
        <v>1</v>
      </c>
      <c r="D48" s="37">
        <v>21309.076400000002</v>
      </c>
      <c r="E48" s="37">
        <v>16184.34755</v>
      </c>
      <c r="F48" s="38">
        <f t="shared" si="0"/>
        <v>0.75950488168506447</v>
      </c>
    </row>
    <row r="49" spans="1:6" ht="25.5" outlineLevel="3" x14ac:dyDescent="0.25">
      <c r="A49" s="35" t="s">
        <v>42</v>
      </c>
      <c r="B49" s="36" t="s">
        <v>41</v>
      </c>
      <c r="C49" s="36" t="s">
        <v>43</v>
      </c>
      <c r="D49" s="37">
        <v>21309.076400000002</v>
      </c>
      <c r="E49" s="37">
        <v>16184.34755</v>
      </c>
      <c r="F49" s="38">
        <f t="shared" si="0"/>
        <v>0.75950488168506447</v>
      </c>
    </row>
    <row r="50" spans="1:6" outlineLevel="4" x14ac:dyDescent="0.25">
      <c r="A50" s="35" t="s">
        <v>44</v>
      </c>
      <c r="B50" s="36" t="s">
        <v>41</v>
      </c>
      <c r="C50" s="36" t="s">
        <v>45</v>
      </c>
      <c r="D50" s="37">
        <v>21309.076400000002</v>
      </c>
      <c r="E50" s="37">
        <v>16184.34755</v>
      </c>
      <c r="F50" s="38">
        <f t="shared" si="0"/>
        <v>0.75950488168506447</v>
      </c>
    </row>
    <row r="51" spans="1:6" ht="25.5" outlineLevel="2" x14ac:dyDescent="0.25">
      <c r="A51" s="35" t="s">
        <v>46</v>
      </c>
      <c r="B51" s="36" t="s">
        <v>47</v>
      </c>
      <c r="C51" s="36" t="s">
        <v>1</v>
      </c>
      <c r="D51" s="37">
        <v>3880.6706199999999</v>
      </c>
      <c r="E51" s="37">
        <v>3110.9885599999998</v>
      </c>
      <c r="F51" s="38">
        <f t="shared" si="0"/>
        <v>0.80166261572593855</v>
      </c>
    </row>
    <row r="52" spans="1:6" ht="25.5" outlineLevel="3" x14ac:dyDescent="0.25">
      <c r="A52" s="35" t="s">
        <v>42</v>
      </c>
      <c r="B52" s="36" t="s">
        <v>47</v>
      </c>
      <c r="C52" s="36" t="s">
        <v>43</v>
      </c>
      <c r="D52" s="37">
        <v>3880.6706199999999</v>
      </c>
      <c r="E52" s="37">
        <v>3110.9885599999998</v>
      </c>
      <c r="F52" s="38">
        <f t="shared" si="0"/>
        <v>0.80166261572593855</v>
      </c>
    </row>
    <row r="53" spans="1:6" outlineLevel="4" x14ac:dyDescent="0.25">
      <c r="A53" s="35" t="s">
        <v>44</v>
      </c>
      <c r="B53" s="36" t="s">
        <v>47</v>
      </c>
      <c r="C53" s="36" t="s">
        <v>45</v>
      </c>
      <c r="D53" s="37">
        <v>3880.6706199999999</v>
      </c>
      <c r="E53" s="37">
        <v>3110.9885599999998</v>
      </c>
      <c r="F53" s="38">
        <f t="shared" si="0"/>
        <v>0.80166261572593855</v>
      </c>
    </row>
    <row r="54" spans="1:6" ht="25.5" outlineLevel="2" x14ac:dyDescent="0.25">
      <c r="A54" s="35" t="s">
        <v>48</v>
      </c>
      <c r="B54" s="36" t="s">
        <v>49</v>
      </c>
      <c r="C54" s="36" t="s">
        <v>1</v>
      </c>
      <c r="D54" s="37">
        <v>41722.242859999998</v>
      </c>
      <c r="E54" s="37">
        <v>36958.687030000001</v>
      </c>
      <c r="F54" s="38">
        <f t="shared" si="0"/>
        <v>0.88582694736751744</v>
      </c>
    </row>
    <row r="55" spans="1:6" ht="25.5" outlineLevel="3" x14ac:dyDescent="0.25">
      <c r="A55" s="35" t="s">
        <v>42</v>
      </c>
      <c r="B55" s="36" t="s">
        <v>49</v>
      </c>
      <c r="C55" s="36" t="s">
        <v>43</v>
      </c>
      <c r="D55" s="37">
        <v>41722.242859999998</v>
      </c>
      <c r="E55" s="37">
        <v>36958.687030000001</v>
      </c>
      <c r="F55" s="38">
        <f t="shared" si="0"/>
        <v>0.88582694736751744</v>
      </c>
    </row>
    <row r="56" spans="1:6" outlineLevel="4" x14ac:dyDescent="0.25">
      <c r="A56" s="35" t="s">
        <v>44</v>
      </c>
      <c r="B56" s="36" t="s">
        <v>49</v>
      </c>
      <c r="C56" s="36" t="s">
        <v>45</v>
      </c>
      <c r="D56" s="37">
        <v>41722.242859999998</v>
      </c>
      <c r="E56" s="37">
        <v>36958.687030000001</v>
      </c>
      <c r="F56" s="38">
        <f t="shared" si="0"/>
        <v>0.88582694736751744</v>
      </c>
    </row>
    <row r="57" spans="1:6" ht="38.25" outlineLevel="2" x14ac:dyDescent="0.25">
      <c r="A57" s="35" t="s">
        <v>50</v>
      </c>
      <c r="B57" s="36" t="s">
        <v>51</v>
      </c>
      <c r="C57" s="36" t="s">
        <v>1</v>
      </c>
      <c r="D57" s="37">
        <v>31844.909100000001</v>
      </c>
      <c r="E57" s="37">
        <v>28487.40929</v>
      </c>
      <c r="F57" s="38">
        <f t="shared" si="0"/>
        <v>0.89456714103165702</v>
      </c>
    </row>
    <row r="58" spans="1:6" ht="51" outlineLevel="3" x14ac:dyDescent="0.25">
      <c r="A58" s="35" t="s">
        <v>16</v>
      </c>
      <c r="B58" s="36" t="s">
        <v>51</v>
      </c>
      <c r="C58" s="36" t="s">
        <v>17</v>
      </c>
      <c r="D58" s="37">
        <v>26548.400000000001</v>
      </c>
      <c r="E58" s="37">
        <v>24374.232889999999</v>
      </c>
      <c r="F58" s="38">
        <f t="shared" si="0"/>
        <v>0.91810553140678908</v>
      </c>
    </row>
    <row r="59" spans="1:6" ht="25.5" outlineLevel="4" x14ac:dyDescent="0.25">
      <c r="A59" s="35" t="s">
        <v>18</v>
      </c>
      <c r="B59" s="36" t="s">
        <v>51</v>
      </c>
      <c r="C59" s="36" t="s">
        <v>19</v>
      </c>
      <c r="D59" s="37">
        <v>26548.400000000001</v>
      </c>
      <c r="E59" s="37">
        <v>24374.232889999999</v>
      </c>
      <c r="F59" s="38">
        <f t="shared" si="0"/>
        <v>0.91810553140678908</v>
      </c>
    </row>
    <row r="60" spans="1:6" ht="25.5" outlineLevel="3" x14ac:dyDescent="0.25">
      <c r="A60" s="35" t="s">
        <v>6</v>
      </c>
      <c r="B60" s="36" t="s">
        <v>51</v>
      </c>
      <c r="C60" s="36" t="s">
        <v>7</v>
      </c>
      <c r="D60" s="37">
        <v>2397.35</v>
      </c>
      <c r="E60" s="37">
        <v>1996.95912</v>
      </c>
      <c r="F60" s="38">
        <f t="shared" si="0"/>
        <v>0.83298605543621085</v>
      </c>
    </row>
    <row r="61" spans="1:6" ht="25.5" outlineLevel="4" x14ac:dyDescent="0.25">
      <c r="A61" s="35" t="s">
        <v>8</v>
      </c>
      <c r="B61" s="36" t="s">
        <v>51</v>
      </c>
      <c r="C61" s="36" t="s">
        <v>9</v>
      </c>
      <c r="D61" s="37">
        <v>2397.35</v>
      </c>
      <c r="E61" s="37">
        <v>1996.95912</v>
      </c>
      <c r="F61" s="38">
        <f t="shared" si="0"/>
        <v>0.83298605543621085</v>
      </c>
    </row>
    <row r="62" spans="1:6" outlineLevel="3" x14ac:dyDescent="0.25">
      <c r="A62" s="35" t="s">
        <v>10</v>
      </c>
      <c r="B62" s="36" t="s">
        <v>51</v>
      </c>
      <c r="C62" s="36" t="s">
        <v>11</v>
      </c>
      <c r="D62" s="37">
        <v>630.14300000000003</v>
      </c>
      <c r="E62" s="37">
        <v>630.14300000000003</v>
      </c>
      <c r="F62" s="38">
        <f t="shared" si="0"/>
        <v>1</v>
      </c>
    </row>
    <row r="63" spans="1:6" outlineLevel="4" x14ac:dyDescent="0.25">
      <c r="A63" s="35" t="s">
        <v>12</v>
      </c>
      <c r="B63" s="36" t="s">
        <v>51</v>
      </c>
      <c r="C63" s="36" t="s">
        <v>13</v>
      </c>
      <c r="D63" s="37">
        <v>630.14300000000003</v>
      </c>
      <c r="E63" s="37">
        <v>630.14300000000003</v>
      </c>
      <c r="F63" s="38">
        <f t="shared" si="0"/>
        <v>1</v>
      </c>
    </row>
    <row r="64" spans="1:6" ht="25.5" outlineLevel="3" x14ac:dyDescent="0.25">
      <c r="A64" s="35" t="s">
        <v>42</v>
      </c>
      <c r="B64" s="36" t="s">
        <v>51</v>
      </c>
      <c r="C64" s="36" t="s">
        <v>43</v>
      </c>
      <c r="D64" s="37">
        <v>663.51610000000005</v>
      </c>
      <c r="E64" s="37">
        <v>251.6</v>
      </c>
      <c r="F64" s="38">
        <f t="shared" si="0"/>
        <v>0.37919200453462992</v>
      </c>
    </row>
    <row r="65" spans="1:6" outlineLevel="4" x14ac:dyDescent="0.25">
      <c r="A65" s="35" t="s">
        <v>44</v>
      </c>
      <c r="B65" s="36" t="s">
        <v>51</v>
      </c>
      <c r="C65" s="36" t="s">
        <v>45</v>
      </c>
      <c r="D65" s="37">
        <v>663.51610000000005</v>
      </c>
      <c r="E65" s="37">
        <v>251.6</v>
      </c>
      <c r="F65" s="38">
        <f t="shared" si="0"/>
        <v>0.37919200453462992</v>
      </c>
    </row>
    <row r="66" spans="1:6" outlineLevel="3" x14ac:dyDescent="0.25">
      <c r="A66" s="35" t="s">
        <v>20</v>
      </c>
      <c r="B66" s="36" t="s">
        <v>51</v>
      </c>
      <c r="C66" s="36" t="s">
        <v>21</v>
      </c>
      <c r="D66" s="37">
        <v>1605.5</v>
      </c>
      <c r="E66" s="37">
        <v>1234.4742799999999</v>
      </c>
      <c r="F66" s="38">
        <f t="shared" si="0"/>
        <v>0.7689033198380566</v>
      </c>
    </row>
    <row r="67" spans="1:6" outlineLevel="4" x14ac:dyDescent="0.25">
      <c r="A67" s="35" t="s">
        <v>24</v>
      </c>
      <c r="B67" s="36" t="s">
        <v>51</v>
      </c>
      <c r="C67" s="36" t="s">
        <v>25</v>
      </c>
      <c r="D67" s="37">
        <v>1605.5</v>
      </c>
      <c r="E67" s="37">
        <v>1234.4742799999999</v>
      </c>
      <c r="F67" s="38">
        <f t="shared" si="0"/>
        <v>0.7689033198380566</v>
      </c>
    </row>
    <row r="68" spans="1:6" ht="25.5" outlineLevel="2" x14ac:dyDescent="0.25">
      <c r="A68" s="35" t="s">
        <v>52</v>
      </c>
      <c r="B68" s="36" t="s">
        <v>53</v>
      </c>
      <c r="C68" s="36" t="s">
        <v>1</v>
      </c>
      <c r="D68" s="37">
        <v>128.5</v>
      </c>
      <c r="E68" s="37">
        <v>128.5</v>
      </c>
      <c r="F68" s="38">
        <f t="shared" si="0"/>
        <v>1</v>
      </c>
    </row>
    <row r="69" spans="1:6" ht="25.5" outlineLevel="3" x14ac:dyDescent="0.25">
      <c r="A69" s="35" t="s">
        <v>6</v>
      </c>
      <c r="B69" s="36" t="s">
        <v>53</v>
      </c>
      <c r="C69" s="36" t="s">
        <v>7</v>
      </c>
      <c r="D69" s="37">
        <v>128.5</v>
      </c>
      <c r="E69" s="37">
        <v>128.5</v>
      </c>
      <c r="F69" s="38">
        <f t="shared" si="0"/>
        <v>1</v>
      </c>
    </row>
    <row r="70" spans="1:6" ht="25.5" outlineLevel="4" x14ac:dyDescent="0.25">
      <c r="A70" s="35" t="s">
        <v>8</v>
      </c>
      <c r="B70" s="36" t="s">
        <v>53</v>
      </c>
      <c r="C70" s="36" t="s">
        <v>9</v>
      </c>
      <c r="D70" s="37">
        <v>128.5</v>
      </c>
      <c r="E70" s="37">
        <v>128.5</v>
      </c>
      <c r="F70" s="38">
        <f t="shared" si="0"/>
        <v>1</v>
      </c>
    </row>
    <row r="71" spans="1:6" ht="25.5" outlineLevel="1" x14ac:dyDescent="0.25">
      <c r="A71" s="35" t="s">
        <v>54</v>
      </c>
      <c r="B71" s="36" t="s">
        <v>55</v>
      </c>
      <c r="C71" s="36" t="s">
        <v>1</v>
      </c>
      <c r="D71" s="37">
        <v>14950.35219</v>
      </c>
      <c r="E71" s="37">
        <v>11516.317359999999</v>
      </c>
      <c r="F71" s="38">
        <f t="shared" si="0"/>
        <v>0.7703040847227024</v>
      </c>
    </row>
    <row r="72" spans="1:6" ht="25.5" outlineLevel="2" x14ac:dyDescent="0.25">
      <c r="A72" s="35" t="s">
        <v>56</v>
      </c>
      <c r="B72" s="36" t="s">
        <v>57</v>
      </c>
      <c r="C72" s="36" t="s">
        <v>1</v>
      </c>
      <c r="D72" s="37">
        <v>150</v>
      </c>
      <c r="E72" s="37">
        <v>0</v>
      </c>
      <c r="F72" s="38">
        <f t="shared" si="0"/>
        <v>0</v>
      </c>
    </row>
    <row r="73" spans="1:6" ht="25.5" outlineLevel="3" x14ac:dyDescent="0.25">
      <c r="A73" s="35" t="s">
        <v>6</v>
      </c>
      <c r="B73" s="36" t="s">
        <v>57</v>
      </c>
      <c r="C73" s="36" t="s">
        <v>7</v>
      </c>
      <c r="D73" s="37">
        <v>150</v>
      </c>
      <c r="E73" s="37">
        <v>0</v>
      </c>
      <c r="F73" s="38">
        <f t="shared" si="0"/>
        <v>0</v>
      </c>
    </row>
    <row r="74" spans="1:6" ht="25.5" outlineLevel="4" x14ac:dyDescent="0.25">
      <c r="A74" s="35" t="s">
        <v>8</v>
      </c>
      <c r="B74" s="36" t="s">
        <v>57</v>
      </c>
      <c r="C74" s="36" t="s">
        <v>9</v>
      </c>
      <c r="D74" s="37">
        <v>150</v>
      </c>
      <c r="E74" s="37">
        <v>0</v>
      </c>
      <c r="F74" s="38">
        <f t="shared" si="0"/>
        <v>0</v>
      </c>
    </row>
    <row r="75" spans="1:6" ht="38.25" outlineLevel="2" x14ac:dyDescent="0.25">
      <c r="A75" s="35" t="s">
        <v>58</v>
      </c>
      <c r="B75" s="36" t="s">
        <v>59</v>
      </c>
      <c r="C75" s="36" t="s">
        <v>1</v>
      </c>
      <c r="D75" s="37">
        <v>10912.285</v>
      </c>
      <c r="E75" s="37">
        <v>8819.9074199999995</v>
      </c>
      <c r="F75" s="38">
        <f t="shared" si="0"/>
        <v>0.80825486321150886</v>
      </c>
    </row>
    <row r="76" spans="1:6" ht="51" outlineLevel="3" x14ac:dyDescent="0.25">
      <c r="A76" s="35" t="s">
        <v>16</v>
      </c>
      <c r="B76" s="36" t="s">
        <v>59</v>
      </c>
      <c r="C76" s="36" t="s">
        <v>17</v>
      </c>
      <c r="D76" s="37">
        <v>1796.66</v>
      </c>
      <c r="E76" s="37">
        <v>1787.6000799999999</v>
      </c>
      <c r="F76" s="38">
        <f t="shared" ref="F76:F137" si="1">E76/D76</f>
        <v>0.9949573542016853</v>
      </c>
    </row>
    <row r="77" spans="1:6" ht="25.5" outlineLevel="4" x14ac:dyDescent="0.25">
      <c r="A77" s="35" t="s">
        <v>18</v>
      </c>
      <c r="B77" s="36" t="s">
        <v>59</v>
      </c>
      <c r="C77" s="36" t="s">
        <v>19</v>
      </c>
      <c r="D77" s="37">
        <v>1796.66</v>
      </c>
      <c r="E77" s="37">
        <v>1787.6000799999999</v>
      </c>
      <c r="F77" s="38">
        <f t="shared" si="1"/>
        <v>0.9949573542016853</v>
      </c>
    </row>
    <row r="78" spans="1:6" ht="25.5" outlineLevel="3" x14ac:dyDescent="0.25">
      <c r="A78" s="35" t="s">
        <v>6</v>
      </c>
      <c r="B78" s="36" t="s">
        <v>59</v>
      </c>
      <c r="C78" s="36" t="s">
        <v>7</v>
      </c>
      <c r="D78" s="37">
        <v>8931.34</v>
      </c>
      <c r="E78" s="37">
        <v>6848.0223400000004</v>
      </c>
      <c r="F78" s="38">
        <f t="shared" si="1"/>
        <v>0.76674075110789652</v>
      </c>
    </row>
    <row r="79" spans="1:6" ht="25.5" outlineLevel="4" x14ac:dyDescent="0.25">
      <c r="A79" s="35" t="s">
        <v>8</v>
      </c>
      <c r="B79" s="36" t="s">
        <v>59</v>
      </c>
      <c r="C79" s="36" t="s">
        <v>9</v>
      </c>
      <c r="D79" s="37">
        <v>8931.34</v>
      </c>
      <c r="E79" s="37">
        <v>6848.0223400000004</v>
      </c>
      <c r="F79" s="38">
        <f t="shared" si="1"/>
        <v>0.76674075110789652</v>
      </c>
    </row>
    <row r="80" spans="1:6" outlineLevel="3" x14ac:dyDescent="0.25">
      <c r="A80" s="35" t="s">
        <v>60</v>
      </c>
      <c r="B80" s="36" t="s">
        <v>59</v>
      </c>
      <c r="C80" s="36" t="s">
        <v>61</v>
      </c>
      <c r="D80" s="37">
        <v>184.285</v>
      </c>
      <c r="E80" s="37">
        <v>184.285</v>
      </c>
      <c r="F80" s="38">
        <f t="shared" si="1"/>
        <v>1</v>
      </c>
    </row>
    <row r="81" spans="1:6" outlineLevel="4" x14ac:dyDescent="0.25">
      <c r="A81" s="35" t="s">
        <v>62</v>
      </c>
      <c r="B81" s="36" t="s">
        <v>59</v>
      </c>
      <c r="C81" s="36" t="s">
        <v>63</v>
      </c>
      <c r="D81" s="37">
        <v>184.285</v>
      </c>
      <c r="E81" s="37">
        <v>184.285</v>
      </c>
      <c r="F81" s="38">
        <f t="shared" si="1"/>
        <v>1</v>
      </c>
    </row>
    <row r="82" spans="1:6" ht="25.5" outlineLevel="2" x14ac:dyDescent="0.25">
      <c r="A82" s="35" t="s">
        <v>64</v>
      </c>
      <c r="B82" s="36" t="s">
        <v>65</v>
      </c>
      <c r="C82" s="36" t="s">
        <v>1</v>
      </c>
      <c r="D82" s="37">
        <v>3888.0671900000002</v>
      </c>
      <c r="E82" s="37">
        <v>2696.40994</v>
      </c>
      <c r="F82" s="38">
        <f t="shared" si="1"/>
        <v>0.69350909030972785</v>
      </c>
    </row>
    <row r="83" spans="1:6" ht="25.5" outlineLevel="3" x14ac:dyDescent="0.25">
      <c r="A83" s="35" t="s">
        <v>6</v>
      </c>
      <c r="B83" s="36" t="s">
        <v>65</v>
      </c>
      <c r="C83" s="36" t="s">
        <v>7</v>
      </c>
      <c r="D83" s="37">
        <v>3841.1111900000001</v>
      </c>
      <c r="E83" s="37">
        <v>2649.4539399999999</v>
      </c>
      <c r="F83" s="38">
        <f t="shared" si="1"/>
        <v>0.68976236535344859</v>
      </c>
    </row>
    <row r="84" spans="1:6" ht="25.5" outlineLevel="4" x14ac:dyDescent="0.25">
      <c r="A84" s="35" t="s">
        <v>8</v>
      </c>
      <c r="B84" s="36" t="s">
        <v>65</v>
      </c>
      <c r="C84" s="36" t="s">
        <v>9</v>
      </c>
      <c r="D84" s="37">
        <v>3841.1111900000001</v>
      </c>
      <c r="E84" s="37">
        <v>2649.4539399999999</v>
      </c>
      <c r="F84" s="38">
        <f t="shared" si="1"/>
        <v>0.68976236535344859</v>
      </c>
    </row>
    <row r="85" spans="1:6" ht="25.5" outlineLevel="3" x14ac:dyDescent="0.25">
      <c r="A85" s="35" t="s">
        <v>42</v>
      </c>
      <c r="B85" s="36" t="s">
        <v>65</v>
      </c>
      <c r="C85" s="36" t="s">
        <v>43</v>
      </c>
      <c r="D85" s="37">
        <v>46.956000000000003</v>
      </c>
      <c r="E85" s="37">
        <v>46.956000000000003</v>
      </c>
      <c r="F85" s="38">
        <f t="shared" si="1"/>
        <v>1</v>
      </c>
    </row>
    <row r="86" spans="1:6" outlineLevel="4" x14ac:dyDescent="0.25">
      <c r="A86" s="35" t="s">
        <v>44</v>
      </c>
      <c r="B86" s="36" t="s">
        <v>65</v>
      </c>
      <c r="C86" s="36" t="s">
        <v>45</v>
      </c>
      <c r="D86" s="37">
        <v>46.956000000000003</v>
      </c>
      <c r="E86" s="37">
        <v>46.956000000000003</v>
      </c>
      <c r="F86" s="38">
        <f t="shared" si="1"/>
        <v>1</v>
      </c>
    </row>
    <row r="87" spans="1:6" ht="38.25" outlineLevel="1" x14ac:dyDescent="0.25">
      <c r="A87" s="35" t="s">
        <v>66</v>
      </c>
      <c r="B87" s="36" t="s">
        <v>67</v>
      </c>
      <c r="C87" s="36" t="s">
        <v>1</v>
      </c>
      <c r="D87" s="37">
        <v>1153.5889999999999</v>
      </c>
      <c r="E87" s="37">
        <v>1146.0889999999999</v>
      </c>
      <c r="F87" s="38">
        <f t="shared" si="1"/>
        <v>0.99349855104374263</v>
      </c>
    </row>
    <row r="88" spans="1:6" ht="25.5" outlineLevel="2" x14ac:dyDescent="0.25">
      <c r="A88" s="35" t="s">
        <v>68</v>
      </c>
      <c r="B88" s="36" t="s">
        <v>69</v>
      </c>
      <c r="C88" s="36" t="s">
        <v>1</v>
      </c>
      <c r="D88" s="37">
        <v>1020.05</v>
      </c>
      <c r="E88" s="37">
        <v>1020.05</v>
      </c>
      <c r="F88" s="38">
        <f t="shared" si="1"/>
        <v>1</v>
      </c>
    </row>
    <row r="89" spans="1:6" ht="25.5" outlineLevel="3" x14ac:dyDescent="0.25">
      <c r="A89" s="35" t="s">
        <v>6</v>
      </c>
      <c r="B89" s="36" t="s">
        <v>69</v>
      </c>
      <c r="C89" s="36" t="s">
        <v>7</v>
      </c>
      <c r="D89" s="37">
        <v>20.05</v>
      </c>
      <c r="E89" s="37">
        <v>20.05</v>
      </c>
      <c r="F89" s="38">
        <f t="shared" si="1"/>
        <v>1</v>
      </c>
    </row>
    <row r="90" spans="1:6" ht="25.5" outlineLevel="4" x14ac:dyDescent="0.25">
      <c r="A90" s="35" t="s">
        <v>8</v>
      </c>
      <c r="B90" s="36" t="s">
        <v>69</v>
      </c>
      <c r="C90" s="36" t="s">
        <v>9</v>
      </c>
      <c r="D90" s="37">
        <v>20.05</v>
      </c>
      <c r="E90" s="37">
        <v>20.05</v>
      </c>
      <c r="F90" s="38">
        <f t="shared" si="1"/>
        <v>1</v>
      </c>
    </row>
    <row r="91" spans="1:6" outlineLevel="3" x14ac:dyDescent="0.25">
      <c r="A91" s="35" t="s">
        <v>20</v>
      </c>
      <c r="B91" s="36" t="s">
        <v>69</v>
      </c>
      <c r="C91" s="36" t="s">
        <v>21</v>
      </c>
      <c r="D91" s="37">
        <v>1000</v>
      </c>
      <c r="E91" s="37">
        <v>1000</v>
      </c>
      <c r="F91" s="38">
        <f t="shared" si="1"/>
        <v>1</v>
      </c>
    </row>
    <row r="92" spans="1:6" ht="38.25" outlineLevel="4" x14ac:dyDescent="0.25">
      <c r="A92" s="35" t="s">
        <v>34</v>
      </c>
      <c r="B92" s="36" t="s">
        <v>69</v>
      </c>
      <c r="C92" s="36" t="s">
        <v>35</v>
      </c>
      <c r="D92" s="37">
        <v>1000</v>
      </c>
      <c r="E92" s="37">
        <v>1000</v>
      </c>
      <c r="F92" s="38">
        <f t="shared" si="1"/>
        <v>1</v>
      </c>
    </row>
    <row r="93" spans="1:6" ht="25.5" outlineLevel="2" x14ac:dyDescent="0.25">
      <c r="A93" s="35" t="s">
        <v>70</v>
      </c>
      <c r="B93" s="36" t="s">
        <v>71</v>
      </c>
      <c r="C93" s="36" t="s">
        <v>1</v>
      </c>
      <c r="D93" s="37">
        <v>15.138999999999999</v>
      </c>
      <c r="E93" s="37">
        <v>15.138999999999999</v>
      </c>
      <c r="F93" s="38">
        <f t="shared" si="1"/>
        <v>1</v>
      </c>
    </row>
    <row r="94" spans="1:6" ht="25.5" outlineLevel="3" x14ac:dyDescent="0.25">
      <c r="A94" s="35" t="s">
        <v>6</v>
      </c>
      <c r="B94" s="36" t="s">
        <v>71</v>
      </c>
      <c r="C94" s="36" t="s">
        <v>7</v>
      </c>
      <c r="D94" s="37">
        <v>15.138999999999999</v>
      </c>
      <c r="E94" s="37">
        <v>15.138999999999999</v>
      </c>
      <c r="F94" s="38">
        <f t="shared" si="1"/>
        <v>1</v>
      </c>
    </row>
    <row r="95" spans="1:6" ht="25.5" outlineLevel="4" x14ac:dyDescent="0.25">
      <c r="A95" s="35" t="s">
        <v>8</v>
      </c>
      <c r="B95" s="36" t="s">
        <v>71</v>
      </c>
      <c r="C95" s="36" t="s">
        <v>9</v>
      </c>
      <c r="D95" s="37">
        <v>15.138999999999999</v>
      </c>
      <c r="E95" s="37">
        <v>15.138999999999999</v>
      </c>
      <c r="F95" s="38">
        <f t="shared" si="1"/>
        <v>1</v>
      </c>
    </row>
    <row r="96" spans="1:6" ht="38.25" outlineLevel="2" x14ac:dyDescent="0.25">
      <c r="A96" s="35" t="s">
        <v>72</v>
      </c>
      <c r="B96" s="36" t="s">
        <v>73</v>
      </c>
      <c r="C96" s="36" t="s">
        <v>1</v>
      </c>
      <c r="D96" s="37">
        <v>118.4</v>
      </c>
      <c r="E96" s="37">
        <v>110.9</v>
      </c>
      <c r="F96" s="38">
        <f t="shared" si="1"/>
        <v>0.93665540540540537</v>
      </c>
    </row>
    <row r="97" spans="1:6" ht="25.5" outlineLevel="3" x14ac:dyDescent="0.25">
      <c r="A97" s="35" t="s">
        <v>6</v>
      </c>
      <c r="B97" s="36" t="s">
        <v>73</v>
      </c>
      <c r="C97" s="36" t="s">
        <v>7</v>
      </c>
      <c r="D97" s="37">
        <v>118.4</v>
      </c>
      <c r="E97" s="37">
        <v>110.9</v>
      </c>
      <c r="F97" s="38">
        <f t="shared" si="1"/>
        <v>0.93665540540540537</v>
      </c>
    </row>
    <row r="98" spans="1:6" ht="25.5" outlineLevel="4" x14ac:dyDescent="0.25">
      <c r="A98" s="35" t="s">
        <v>8</v>
      </c>
      <c r="B98" s="36" t="s">
        <v>73</v>
      </c>
      <c r="C98" s="36" t="s">
        <v>9</v>
      </c>
      <c r="D98" s="37">
        <v>118.4</v>
      </c>
      <c r="E98" s="37">
        <v>110.9</v>
      </c>
      <c r="F98" s="38">
        <f t="shared" si="1"/>
        <v>0.93665540540540537</v>
      </c>
    </row>
    <row r="99" spans="1:6" ht="38.25" outlineLevel="1" x14ac:dyDescent="0.25">
      <c r="A99" s="35" t="s">
        <v>74</v>
      </c>
      <c r="B99" s="36" t="s">
        <v>75</v>
      </c>
      <c r="C99" s="36" t="s">
        <v>1</v>
      </c>
      <c r="D99" s="37">
        <v>12856.41374</v>
      </c>
      <c r="E99" s="37">
        <v>11211.563239999999</v>
      </c>
      <c r="F99" s="38">
        <f t="shared" si="1"/>
        <v>0.87205992796557275</v>
      </c>
    </row>
    <row r="100" spans="1:6" ht="25.5" outlineLevel="2" x14ac:dyDescent="0.25">
      <c r="A100" s="35" t="s">
        <v>76</v>
      </c>
      <c r="B100" s="36" t="s">
        <v>77</v>
      </c>
      <c r="C100" s="36" t="s">
        <v>1</v>
      </c>
      <c r="D100" s="37">
        <v>11.7</v>
      </c>
      <c r="E100" s="37">
        <v>11.7</v>
      </c>
      <c r="F100" s="38">
        <f t="shared" si="1"/>
        <v>1</v>
      </c>
    </row>
    <row r="101" spans="1:6" ht="25.5" outlineLevel="3" x14ac:dyDescent="0.25">
      <c r="A101" s="35" t="s">
        <v>6</v>
      </c>
      <c r="B101" s="36" t="s">
        <v>77</v>
      </c>
      <c r="C101" s="36" t="s">
        <v>7</v>
      </c>
      <c r="D101" s="37">
        <v>11.7</v>
      </c>
      <c r="E101" s="37">
        <v>11.7</v>
      </c>
      <c r="F101" s="38">
        <f t="shared" si="1"/>
        <v>1</v>
      </c>
    </row>
    <row r="102" spans="1:6" ht="25.5" outlineLevel="4" x14ac:dyDescent="0.25">
      <c r="A102" s="35" t="s">
        <v>8</v>
      </c>
      <c r="B102" s="36" t="s">
        <v>77</v>
      </c>
      <c r="C102" s="36" t="s">
        <v>9</v>
      </c>
      <c r="D102" s="37">
        <v>11.7</v>
      </c>
      <c r="E102" s="37">
        <v>11.7</v>
      </c>
      <c r="F102" s="38">
        <f t="shared" si="1"/>
        <v>1</v>
      </c>
    </row>
    <row r="103" spans="1:6" ht="38.25" outlineLevel="2" x14ac:dyDescent="0.25">
      <c r="A103" s="35" t="s">
        <v>78</v>
      </c>
      <c r="B103" s="36" t="s">
        <v>79</v>
      </c>
      <c r="C103" s="36" t="s">
        <v>1</v>
      </c>
      <c r="D103" s="37">
        <v>7.5</v>
      </c>
      <c r="E103" s="37">
        <v>7.3289999999999997</v>
      </c>
      <c r="F103" s="38">
        <f t="shared" si="1"/>
        <v>0.97719999999999996</v>
      </c>
    </row>
    <row r="104" spans="1:6" ht="25.5" outlineLevel="3" x14ac:dyDescent="0.25">
      <c r="A104" s="35" t="s">
        <v>6</v>
      </c>
      <c r="B104" s="36" t="s">
        <v>79</v>
      </c>
      <c r="C104" s="36" t="s">
        <v>7</v>
      </c>
      <c r="D104" s="37">
        <v>7.5</v>
      </c>
      <c r="E104" s="37">
        <v>7.3289999999999997</v>
      </c>
      <c r="F104" s="38">
        <f t="shared" si="1"/>
        <v>0.97719999999999996</v>
      </c>
    </row>
    <row r="105" spans="1:6" ht="25.5" outlineLevel="4" x14ac:dyDescent="0.25">
      <c r="A105" s="35" t="s">
        <v>8</v>
      </c>
      <c r="B105" s="36" t="s">
        <v>79</v>
      </c>
      <c r="C105" s="36" t="s">
        <v>9</v>
      </c>
      <c r="D105" s="37">
        <v>7.5</v>
      </c>
      <c r="E105" s="37">
        <v>7.3289999999999997</v>
      </c>
      <c r="F105" s="38">
        <f t="shared" si="1"/>
        <v>0.97719999999999996</v>
      </c>
    </row>
    <row r="106" spans="1:6" ht="51" outlineLevel="2" x14ac:dyDescent="0.25">
      <c r="A106" s="35" t="s">
        <v>80</v>
      </c>
      <c r="B106" s="36" t="s">
        <v>81</v>
      </c>
      <c r="C106" s="36" t="s">
        <v>1</v>
      </c>
      <c r="D106" s="37">
        <v>59</v>
      </c>
      <c r="E106" s="37">
        <v>55</v>
      </c>
      <c r="F106" s="38">
        <f t="shared" si="1"/>
        <v>0.93220338983050843</v>
      </c>
    </row>
    <row r="107" spans="1:6" ht="25.5" outlineLevel="3" x14ac:dyDescent="0.25">
      <c r="A107" s="35" t="s">
        <v>6</v>
      </c>
      <c r="B107" s="36" t="s">
        <v>81</v>
      </c>
      <c r="C107" s="36" t="s">
        <v>7</v>
      </c>
      <c r="D107" s="37">
        <v>49</v>
      </c>
      <c r="E107" s="37">
        <v>49</v>
      </c>
      <c r="F107" s="38">
        <f t="shared" si="1"/>
        <v>1</v>
      </c>
    </row>
    <row r="108" spans="1:6" ht="25.5" outlineLevel="4" x14ac:dyDescent="0.25">
      <c r="A108" s="35" t="s">
        <v>8</v>
      </c>
      <c r="B108" s="36" t="s">
        <v>81</v>
      </c>
      <c r="C108" s="36" t="s">
        <v>9</v>
      </c>
      <c r="D108" s="37">
        <v>49</v>
      </c>
      <c r="E108" s="37">
        <v>49</v>
      </c>
      <c r="F108" s="38">
        <f t="shared" si="1"/>
        <v>1</v>
      </c>
    </row>
    <row r="109" spans="1:6" outlineLevel="3" x14ac:dyDescent="0.25">
      <c r="A109" s="35" t="s">
        <v>20</v>
      </c>
      <c r="B109" s="36" t="s">
        <v>81</v>
      </c>
      <c r="C109" s="36" t="s">
        <v>21</v>
      </c>
      <c r="D109" s="37">
        <v>10</v>
      </c>
      <c r="E109" s="37">
        <v>6</v>
      </c>
      <c r="F109" s="38">
        <f t="shared" si="1"/>
        <v>0.6</v>
      </c>
    </row>
    <row r="110" spans="1:6" outlineLevel="4" x14ac:dyDescent="0.25">
      <c r="A110" s="35" t="s">
        <v>24</v>
      </c>
      <c r="B110" s="36" t="s">
        <v>81</v>
      </c>
      <c r="C110" s="36" t="s">
        <v>25</v>
      </c>
      <c r="D110" s="37">
        <v>10</v>
      </c>
      <c r="E110" s="37">
        <v>6</v>
      </c>
      <c r="F110" s="38">
        <f t="shared" si="1"/>
        <v>0.6</v>
      </c>
    </row>
    <row r="111" spans="1:6" ht="51" outlineLevel="2" x14ac:dyDescent="0.25">
      <c r="A111" s="35" t="s">
        <v>82</v>
      </c>
      <c r="B111" s="36" t="s">
        <v>83</v>
      </c>
      <c r="C111" s="36" t="s">
        <v>1</v>
      </c>
      <c r="D111" s="37">
        <v>12778.213739999999</v>
      </c>
      <c r="E111" s="37">
        <v>11137.534240000001</v>
      </c>
      <c r="F111" s="38">
        <f t="shared" si="1"/>
        <v>0.8716033763886627</v>
      </c>
    </row>
    <row r="112" spans="1:6" ht="51" outlineLevel="3" x14ac:dyDescent="0.25">
      <c r="A112" s="35" t="s">
        <v>16</v>
      </c>
      <c r="B112" s="36" t="s">
        <v>83</v>
      </c>
      <c r="C112" s="36" t="s">
        <v>17</v>
      </c>
      <c r="D112" s="37">
        <v>7595.3</v>
      </c>
      <c r="E112" s="37">
        <v>6627.2344999999996</v>
      </c>
      <c r="F112" s="38">
        <f t="shared" si="1"/>
        <v>0.87254413913867779</v>
      </c>
    </row>
    <row r="113" spans="1:6" ht="25.5" outlineLevel="4" x14ac:dyDescent="0.25">
      <c r="A113" s="35" t="s">
        <v>18</v>
      </c>
      <c r="B113" s="36" t="s">
        <v>83</v>
      </c>
      <c r="C113" s="36" t="s">
        <v>19</v>
      </c>
      <c r="D113" s="37">
        <v>7595.3</v>
      </c>
      <c r="E113" s="37">
        <v>6627.2344999999996</v>
      </c>
      <c r="F113" s="38">
        <f t="shared" si="1"/>
        <v>0.87254413913867779</v>
      </c>
    </row>
    <row r="114" spans="1:6" ht="25.5" outlineLevel="3" x14ac:dyDescent="0.25">
      <c r="A114" s="35" t="s">
        <v>6</v>
      </c>
      <c r="B114" s="36" t="s">
        <v>83</v>
      </c>
      <c r="C114" s="36" t="s">
        <v>7</v>
      </c>
      <c r="D114" s="37">
        <v>804.21374000000003</v>
      </c>
      <c r="E114" s="37">
        <v>677.29974000000004</v>
      </c>
      <c r="F114" s="38">
        <f t="shared" si="1"/>
        <v>0.84218871963067932</v>
      </c>
    </row>
    <row r="115" spans="1:6" ht="25.5" outlineLevel="4" x14ac:dyDescent="0.25">
      <c r="A115" s="35" t="s">
        <v>8</v>
      </c>
      <c r="B115" s="36" t="s">
        <v>83</v>
      </c>
      <c r="C115" s="36" t="s">
        <v>9</v>
      </c>
      <c r="D115" s="37">
        <v>804.21374000000003</v>
      </c>
      <c r="E115" s="37">
        <v>677.29974000000004</v>
      </c>
      <c r="F115" s="38">
        <f t="shared" si="1"/>
        <v>0.84218871963067932</v>
      </c>
    </row>
    <row r="116" spans="1:6" outlineLevel="3" x14ac:dyDescent="0.25">
      <c r="A116" s="35" t="s">
        <v>60</v>
      </c>
      <c r="B116" s="36" t="s">
        <v>83</v>
      </c>
      <c r="C116" s="36" t="s">
        <v>61</v>
      </c>
      <c r="D116" s="37">
        <v>158.69999999999999</v>
      </c>
      <c r="E116" s="37">
        <v>53</v>
      </c>
      <c r="F116" s="38">
        <f t="shared" si="1"/>
        <v>0.33396345305608066</v>
      </c>
    </row>
    <row r="117" spans="1:6" outlineLevel="4" x14ac:dyDescent="0.25">
      <c r="A117" s="35" t="s">
        <v>62</v>
      </c>
      <c r="B117" s="36" t="s">
        <v>83</v>
      </c>
      <c r="C117" s="36" t="s">
        <v>63</v>
      </c>
      <c r="D117" s="37">
        <v>158.69999999999999</v>
      </c>
      <c r="E117" s="37">
        <v>53</v>
      </c>
      <c r="F117" s="38">
        <f t="shared" si="1"/>
        <v>0.33396345305608066</v>
      </c>
    </row>
    <row r="118" spans="1:6" outlineLevel="3" x14ac:dyDescent="0.25">
      <c r="A118" s="35" t="s">
        <v>10</v>
      </c>
      <c r="B118" s="36" t="s">
        <v>83</v>
      </c>
      <c r="C118" s="36" t="s">
        <v>11</v>
      </c>
      <c r="D118" s="37">
        <v>4220</v>
      </c>
      <c r="E118" s="37">
        <v>3780</v>
      </c>
      <c r="F118" s="38">
        <f t="shared" si="1"/>
        <v>0.89573459715639814</v>
      </c>
    </row>
    <row r="119" spans="1:6" outlineLevel="4" x14ac:dyDescent="0.25">
      <c r="A119" s="35" t="s">
        <v>84</v>
      </c>
      <c r="B119" s="36" t="s">
        <v>83</v>
      </c>
      <c r="C119" s="36" t="s">
        <v>85</v>
      </c>
      <c r="D119" s="37">
        <v>4150</v>
      </c>
      <c r="E119" s="37">
        <v>3710</v>
      </c>
      <c r="F119" s="38">
        <f t="shared" si="1"/>
        <v>0.89397590361445778</v>
      </c>
    </row>
    <row r="120" spans="1:6" outlineLevel="4" x14ac:dyDescent="0.25">
      <c r="A120" s="35" t="s">
        <v>12</v>
      </c>
      <c r="B120" s="36" t="s">
        <v>83</v>
      </c>
      <c r="C120" s="36" t="s">
        <v>13</v>
      </c>
      <c r="D120" s="37">
        <v>70</v>
      </c>
      <c r="E120" s="37">
        <v>70</v>
      </c>
      <c r="F120" s="38">
        <f t="shared" si="1"/>
        <v>1</v>
      </c>
    </row>
    <row r="121" spans="1:6" ht="25.5" outlineLevel="1" x14ac:dyDescent="0.25">
      <c r="A121" s="35" t="s">
        <v>86</v>
      </c>
      <c r="B121" s="36" t="s">
        <v>87</v>
      </c>
      <c r="C121" s="36" t="s">
        <v>1</v>
      </c>
      <c r="D121" s="37">
        <v>895721.22855999996</v>
      </c>
      <c r="E121" s="37">
        <v>674790.38063999999</v>
      </c>
      <c r="F121" s="38">
        <f t="shared" si="1"/>
        <v>0.75334865259900341</v>
      </c>
    </row>
    <row r="122" spans="1:6" ht="25.5" outlineLevel="2" x14ac:dyDescent="0.25">
      <c r="A122" s="35" t="s">
        <v>88</v>
      </c>
      <c r="B122" s="36" t="s">
        <v>89</v>
      </c>
      <c r="C122" s="36" t="s">
        <v>1</v>
      </c>
      <c r="D122" s="37">
        <v>193383.25928999999</v>
      </c>
      <c r="E122" s="37">
        <v>139279.99552</v>
      </c>
      <c r="F122" s="38">
        <f t="shared" si="1"/>
        <v>0.72022777996069431</v>
      </c>
    </row>
    <row r="123" spans="1:6" ht="25.5" outlineLevel="3" x14ac:dyDescent="0.25">
      <c r="A123" s="35" t="s">
        <v>42</v>
      </c>
      <c r="B123" s="36" t="s">
        <v>89</v>
      </c>
      <c r="C123" s="36" t="s">
        <v>43</v>
      </c>
      <c r="D123" s="37">
        <v>193383.25928999999</v>
      </c>
      <c r="E123" s="37">
        <v>139279.99552</v>
      </c>
      <c r="F123" s="38">
        <f t="shared" si="1"/>
        <v>0.72022777996069431</v>
      </c>
    </row>
    <row r="124" spans="1:6" outlineLevel="4" x14ac:dyDescent="0.25">
      <c r="A124" s="35" t="s">
        <v>44</v>
      </c>
      <c r="B124" s="36" t="s">
        <v>89</v>
      </c>
      <c r="C124" s="36" t="s">
        <v>45</v>
      </c>
      <c r="D124" s="37">
        <v>193383.25928999999</v>
      </c>
      <c r="E124" s="37">
        <v>139279.99552</v>
      </c>
      <c r="F124" s="38">
        <f t="shared" si="1"/>
        <v>0.72022777996069431</v>
      </c>
    </row>
    <row r="125" spans="1:6" ht="25.5" outlineLevel="2" x14ac:dyDescent="0.25">
      <c r="A125" s="35" t="s">
        <v>90</v>
      </c>
      <c r="B125" s="36" t="s">
        <v>91</v>
      </c>
      <c r="C125" s="36" t="s">
        <v>1</v>
      </c>
      <c r="D125" s="37">
        <v>289611.93193000002</v>
      </c>
      <c r="E125" s="37">
        <v>213351.05734999999</v>
      </c>
      <c r="F125" s="38">
        <f t="shared" si="1"/>
        <v>0.73667909995354586</v>
      </c>
    </row>
    <row r="126" spans="1:6" ht="25.5" outlineLevel="3" x14ac:dyDescent="0.25">
      <c r="A126" s="35" t="s">
        <v>42</v>
      </c>
      <c r="B126" s="36" t="s">
        <v>91</v>
      </c>
      <c r="C126" s="36" t="s">
        <v>43</v>
      </c>
      <c r="D126" s="37">
        <v>289611.93193000002</v>
      </c>
      <c r="E126" s="37">
        <v>213351.05734999999</v>
      </c>
      <c r="F126" s="38">
        <f t="shared" si="1"/>
        <v>0.73667909995354586</v>
      </c>
    </row>
    <row r="127" spans="1:6" outlineLevel="4" x14ac:dyDescent="0.25">
      <c r="A127" s="35" t="s">
        <v>44</v>
      </c>
      <c r="B127" s="36" t="s">
        <v>91</v>
      </c>
      <c r="C127" s="36" t="s">
        <v>45</v>
      </c>
      <c r="D127" s="37">
        <v>289611.93193000002</v>
      </c>
      <c r="E127" s="37">
        <v>213351.05734999999</v>
      </c>
      <c r="F127" s="38">
        <f t="shared" si="1"/>
        <v>0.73667909995354586</v>
      </c>
    </row>
    <row r="128" spans="1:6" ht="25.5" outlineLevel="2" x14ac:dyDescent="0.25">
      <c r="A128" s="35" t="s">
        <v>92</v>
      </c>
      <c r="B128" s="36" t="s">
        <v>93</v>
      </c>
      <c r="C128" s="36" t="s">
        <v>1</v>
      </c>
      <c r="D128" s="37">
        <v>227844.82217</v>
      </c>
      <c r="E128" s="37">
        <v>182421.04902999999</v>
      </c>
      <c r="F128" s="38">
        <f t="shared" si="1"/>
        <v>0.80063723762786088</v>
      </c>
    </row>
    <row r="129" spans="1:6" ht="25.5" outlineLevel="3" x14ac:dyDescent="0.25">
      <c r="A129" s="35" t="s">
        <v>42</v>
      </c>
      <c r="B129" s="36" t="s">
        <v>93</v>
      </c>
      <c r="C129" s="36" t="s">
        <v>43</v>
      </c>
      <c r="D129" s="37">
        <v>227844.82217</v>
      </c>
      <c r="E129" s="37">
        <v>182421.04902999999</v>
      </c>
      <c r="F129" s="38">
        <f t="shared" si="1"/>
        <v>0.80063723762786088</v>
      </c>
    </row>
    <row r="130" spans="1:6" outlineLevel="4" x14ac:dyDescent="0.25">
      <c r="A130" s="35" t="s">
        <v>44</v>
      </c>
      <c r="B130" s="36" t="s">
        <v>93</v>
      </c>
      <c r="C130" s="36" t="s">
        <v>45</v>
      </c>
      <c r="D130" s="37">
        <v>227844.82217</v>
      </c>
      <c r="E130" s="37">
        <v>182421.04902999999</v>
      </c>
      <c r="F130" s="38">
        <f t="shared" si="1"/>
        <v>0.80063723762786088</v>
      </c>
    </row>
    <row r="131" spans="1:6" ht="25.5" outlineLevel="2" x14ac:dyDescent="0.25">
      <c r="A131" s="35" t="s">
        <v>94</v>
      </c>
      <c r="B131" s="36" t="s">
        <v>95</v>
      </c>
      <c r="C131" s="36" t="s">
        <v>1</v>
      </c>
      <c r="D131" s="37">
        <v>20031.190999999999</v>
      </c>
      <c r="E131" s="37">
        <v>12949.92656</v>
      </c>
      <c r="F131" s="38">
        <f t="shared" si="1"/>
        <v>0.64648809748756331</v>
      </c>
    </row>
    <row r="132" spans="1:6" ht="25.5" outlineLevel="3" x14ac:dyDescent="0.25">
      <c r="A132" s="35" t="s">
        <v>42</v>
      </c>
      <c r="B132" s="36" t="s">
        <v>95</v>
      </c>
      <c r="C132" s="36" t="s">
        <v>43</v>
      </c>
      <c r="D132" s="37">
        <v>20004.791000000001</v>
      </c>
      <c r="E132" s="37">
        <v>12949.92656</v>
      </c>
      <c r="F132" s="38">
        <f t="shared" si="1"/>
        <v>0.64734125740178938</v>
      </c>
    </row>
    <row r="133" spans="1:6" outlineLevel="4" x14ac:dyDescent="0.25">
      <c r="A133" s="35" t="s">
        <v>44</v>
      </c>
      <c r="B133" s="36" t="s">
        <v>95</v>
      </c>
      <c r="C133" s="36" t="s">
        <v>45</v>
      </c>
      <c r="D133" s="37">
        <v>19951.991000000002</v>
      </c>
      <c r="E133" s="37">
        <v>12949.92656</v>
      </c>
      <c r="F133" s="38">
        <f t="shared" si="1"/>
        <v>0.64905435051569538</v>
      </c>
    </row>
    <row r="134" spans="1:6" outlineLevel="4" x14ac:dyDescent="0.25">
      <c r="A134" s="35" t="s">
        <v>96</v>
      </c>
      <c r="B134" s="36" t="s">
        <v>95</v>
      </c>
      <c r="C134" s="36" t="s">
        <v>97</v>
      </c>
      <c r="D134" s="37">
        <v>26.4</v>
      </c>
      <c r="E134" s="37">
        <v>0</v>
      </c>
      <c r="F134" s="38">
        <f t="shared" si="1"/>
        <v>0</v>
      </c>
    </row>
    <row r="135" spans="1:6" ht="38.25" outlineLevel="4" x14ac:dyDescent="0.25">
      <c r="A135" s="35" t="s">
        <v>98</v>
      </c>
      <c r="B135" s="36" t="s">
        <v>95</v>
      </c>
      <c r="C135" s="36" t="s">
        <v>99</v>
      </c>
      <c r="D135" s="37">
        <v>26.4</v>
      </c>
      <c r="E135" s="37">
        <v>0</v>
      </c>
      <c r="F135" s="38">
        <f t="shared" si="1"/>
        <v>0</v>
      </c>
    </row>
    <row r="136" spans="1:6" outlineLevel="3" x14ac:dyDescent="0.25">
      <c r="A136" s="35" t="s">
        <v>20</v>
      </c>
      <c r="B136" s="36" t="s">
        <v>95</v>
      </c>
      <c r="C136" s="36" t="s">
        <v>21</v>
      </c>
      <c r="D136" s="37">
        <v>26.4</v>
      </c>
      <c r="E136" s="37">
        <v>0</v>
      </c>
      <c r="F136" s="38">
        <f t="shared" si="1"/>
        <v>0</v>
      </c>
    </row>
    <row r="137" spans="1:6" ht="38.25" outlineLevel="4" x14ac:dyDescent="0.25">
      <c r="A137" s="35" t="s">
        <v>34</v>
      </c>
      <c r="B137" s="36" t="s">
        <v>95</v>
      </c>
      <c r="C137" s="36" t="s">
        <v>35</v>
      </c>
      <c r="D137" s="37">
        <v>26.4</v>
      </c>
      <c r="E137" s="37">
        <v>0</v>
      </c>
      <c r="F137" s="38">
        <f t="shared" si="1"/>
        <v>0</v>
      </c>
    </row>
    <row r="138" spans="1:6" ht="25.5" outlineLevel="2" x14ac:dyDescent="0.25">
      <c r="A138" s="35" t="s">
        <v>100</v>
      </c>
      <c r="B138" s="36" t="s">
        <v>101</v>
      </c>
      <c r="C138" s="36" t="s">
        <v>1</v>
      </c>
      <c r="D138" s="37">
        <v>68865.166209999996</v>
      </c>
      <c r="E138" s="37">
        <v>56644.978300000002</v>
      </c>
      <c r="F138" s="38">
        <f t="shared" ref="F138:F201" si="2">E138/D138</f>
        <v>0.82254906823668594</v>
      </c>
    </row>
    <row r="139" spans="1:6" ht="25.5" outlineLevel="3" x14ac:dyDescent="0.25">
      <c r="A139" s="35" t="s">
        <v>42</v>
      </c>
      <c r="B139" s="36" t="s">
        <v>101</v>
      </c>
      <c r="C139" s="36" t="s">
        <v>43</v>
      </c>
      <c r="D139" s="37">
        <v>68865.166209999996</v>
      </c>
      <c r="E139" s="37">
        <v>56644.978300000002</v>
      </c>
      <c r="F139" s="38">
        <f t="shared" si="2"/>
        <v>0.82254906823668594</v>
      </c>
    </row>
    <row r="140" spans="1:6" outlineLevel="4" x14ac:dyDescent="0.25">
      <c r="A140" s="35" t="s">
        <v>44</v>
      </c>
      <c r="B140" s="36" t="s">
        <v>101</v>
      </c>
      <c r="C140" s="36" t="s">
        <v>45</v>
      </c>
      <c r="D140" s="37">
        <v>68865.166209999996</v>
      </c>
      <c r="E140" s="37">
        <v>56644.978300000002</v>
      </c>
      <c r="F140" s="38">
        <f t="shared" si="2"/>
        <v>0.82254906823668594</v>
      </c>
    </row>
    <row r="141" spans="1:6" outlineLevel="2" x14ac:dyDescent="0.25">
      <c r="A141" s="35" t="s">
        <v>102</v>
      </c>
      <c r="B141" s="36" t="s">
        <v>103</v>
      </c>
      <c r="C141" s="36" t="s">
        <v>1</v>
      </c>
      <c r="D141" s="37">
        <v>95984.857959999994</v>
      </c>
      <c r="E141" s="37">
        <v>70143.373879999999</v>
      </c>
      <c r="F141" s="38">
        <f t="shared" si="2"/>
        <v>0.73077540948418152</v>
      </c>
    </row>
    <row r="142" spans="1:6" ht="51" outlineLevel="3" x14ac:dyDescent="0.25">
      <c r="A142" s="35" t="s">
        <v>16</v>
      </c>
      <c r="B142" s="36" t="s">
        <v>103</v>
      </c>
      <c r="C142" s="36" t="s">
        <v>17</v>
      </c>
      <c r="D142" s="37">
        <v>20020.900000000001</v>
      </c>
      <c r="E142" s="37">
        <v>16418.550169999999</v>
      </c>
      <c r="F142" s="38">
        <f t="shared" si="2"/>
        <v>0.82007053479114311</v>
      </c>
    </row>
    <row r="143" spans="1:6" ht="25.5" outlineLevel="4" x14ac:dyDescent="0.25">
      <c r="A143" s="35" t="s">
        <v>18</v>
      </c>
      <c r="B143" s="36" t="s">
        <v>103</v>
      </c>
      <c r="C143" s="36" t="s">
        <v>19</v>
      </c>
      <c r="D143" s="37">
        <v>20020.900000000001</v>
      </c>
      <c r="E143" s="37">
        <v>16418.550169999999</v>
      </c>
      <c r="F143" s="38">
        <f t="shared" si="2"/>
        <v>0.82007053479114311</v>
      </c>
    </row>
    <row r="144" spans="1:6" ht="25.5" outlineLevel="3" x14ac:dyDescent="0.25">
      <c r="A144" s="35" t="s">
        <v>6</v>
      </c>
      <c r="B144" s="36" t="s">
        <v>103</v>
      </c>
      <c r="C144" s="36" t="s">
        <v>7</v>
      </c>
      <c r="D144" s="37">
        <v>19439.695110000001</v>
      </c>
      <c r="E144" s="37">
        <v>11866.87616</v>
      </c>
      <c r="F144" s="38">
        <f t="shared" si="2"/>
        <v>0.61044559047099167</v>
      </c>
    </row>
    <row r="145" spans="1:8" ht="25.5" outlineLevel="4" x14ac:dyDescent="0.25">
      <c r="A145" s="35" t="s">
        <v>8</v>
      </c>
      <c r="B145" s="36" t="s">
        <v>103</v>
      </c>
      <c r="C145" s="36" t="s">
        <v>9</v>
      </c>
      <c r="D145" s="37">
        <v>19439.695110000001</v>
      </c>
      <c r="E145" s="37">
        <v>11866.87616</v>
      </c>
      <c r="F145" s="38">
        <f t="shared" si="2"/>
        <v>0.61044559047099167</v>
      </c>
    </row>
    <row r="146" spans="1:8" outlineLevel="3" x14ac:dyDescent="0.25">
      <c r="A146" s="35" t="s">
        <v>60</v>
      </c>
      <c r="B146" s="36" t="s">
        <v>103</v>
      </c>
      <c r="C146" s="36" t="s">
        <v>61</v>
      </c>
      <c r="D146" s="37">
        <v>80</v>
      </c>
      <c r="E146" s="37">
        <v>50</v>
      </c>
      <c r="F146" s="38">
        <f t="shared" si="2"/>
        <v>0.625</v>
      </c>
    </row>
    <row r="147" spans="1:8" outlineLevel="4" x14ac:dyDescent="0.25">
      <c r="A147" s="35" t="s">
        <v>62</v>
      </c>
      <c r="B147" s="36" t="s">
        <v>103</v>
      </c>
      <c r="C147" s="36" t="s">
        <v>63</v>
      </c>
      <c r="D147" s="37">
        <v>80</v>
      </c>
      <c r="E147" s="37">
        <v>50</v>
      </c>
      <c r="F147" s="38">
        <f t="shared" si="2"/>
        <v>0.625</v>
      </c>
    </row>
    <row r="148" spans="1:8" ht="25.5" outlineLevel="3" x14ac:dyDescent="0.25">
      <c r="A148" s="35" t="s">
        <v>28</v>
      </c>
      <c r="B148" s="36" t="s">
        <v>103</v>
      </c>
      <c r="C148" s="36" t="s">
        <v>29</v>
      </c>
      <c r="D148" s="37">
        <v>2421.3333299999999</v>
      </c>
      <c r="E148" s="37">
        <v>2420.4344599999999</v>
      </c>
      <c r="F148" s="38">
        <f t="shared" si="2"/>
        <v>0.99962877064926869</v>
      </c>
    </row>
    <row r="149" spans="1:8" outlineLevel="4" x14ac:dyDescent="0.25">
      <c r="A149" s="35" t="s">
        <v>30</v>
      </c>
      <c r="B149" s="36" t="s">
        <v>103</v>
      </c>
      <c r="C149" s="36" t="s">
        <v>31</v>
      </c>
      <c r="D149" s="37">
        <v>2421.3333299999999</v>
      </c>
      <c r="E149" s="37">
        <v>2420.4344599999999</v>
      </c>
      <c r="F149" s="38">
        <f t="shared" si="2"/>
        <v>0.99962877064926869</v>
      </c>
    </row>
    <row r="150" spans="1:8" ht="25.5" outlineLevel="3" x14ac:dyDescent="0.25">
      <c r="A150" s="35" t="s">
        <v>42</v>
      </c>
      <c r="B150" s="36" t="s">
        <v>103</v>
      </c>
      <c r="C150" s="36" t="s">
        <v>43</v>
      </c>
      <c r="D150" s="37">
        <v>52826.129520000002</v>
      </c>
      <c r="E150" s="37">
        <v>38614.063139999998</v>
      </c>
      <c r="F150" s="38">
        <f t="shared" si="2"/>
        <v>0.73096521533686643</v>
      </c>
    </row>
    <row r="151" spans="1:8" outlineLevel="4" x14ac:dyDescent="0.25">
      <c r="A151" s="35" t="s">
        <v>44</v>
      </c>
      <c r="B151" s="36" t="s">
        <v>103</v>
      </c>
      <c r="C151" s="36" t="s">
        <v>45</v>
      </c>
      <c r="D151" s="37">
        <v>52826.129520000002</v>
      </c>
      <c r="E151" s="37">
        <v>38614.063139999998</v>
      </c>
      <c r="F151" s="38">
        <f t="shared" si="2"/>
        <v>0.73096521533686643</v>
      </c>
    </row>
    <row r="152" spans="1:8" outlineLevel="3" x14ac:dyDescent="0.25">
      <c r="A152" s="35" t="s">
        <v>20</v>
      </c>
      <c r="B152" s="36" t="s">
        <v>103</v>
      </c>
      <c r="C152" s="36" t="s">
        <v>21</v>
      </c>
      <c r="D152" s="37">
        <v>1196.8</v>
      </c>
      <c r="E152" s="37">
        <v>773.44994999999994</v>
      </c>
      <c r="F152" s="38">
        <f t="shared" si="2"/>
        <v>0.64626499832887696</v>
      </c>
    </row>
    <row r="153" spans="1:8" outlineLevel="4" x14ac:dyDescent="0.25">
      <c r="A153" s="35" t="s">
        <v>22</v>
      </c>
      <c r="B153" s="36" t="s">
        <v>103</v>
      </c>
      <c r="C153" s="36" t="s">
        <v>23</v>
      </c>
      <c r="D153" s="37">
        <v>941.28404999999998</v>
      </c>
      <c r="E153" s="37">
        <v>651.64295000000004</v>
      </c>
      <c r="F153" s="38">
        <f t="shared" si="2"/>
        <v>0.69229150329276279</v>
      </c>
    </row>
    <row r="154" spans="1:8" outlineLevel="4" x14ac:dyDescent="0.25">
      <c r="A154" s="35" t="s">
        <v>24</v>
      </c>
      <c r="B154" s="36" t="s">
        <v>103</v>
      </c>
      <c r="C154" s="36" t="s">
        <v>25</v>
      </c>
      <c r="D154" s="37">
        <v>255.51595</v>
      </c>
      <c r="E154" s="37">
        <v>121.807</v>
      </c>
      <c r="F154" s="38">
        <f t="shared" si="2"/>
        <v>0.47670996663809051</v>
      </c>
    </row>
    <row r="155" spans="1:8" ht="25.5" outlineLevel="1" x14ac:dyDescent="0.25">
      <c r="A155" s="35" t="s">
        <v>104</v>
      </c>
      <c r="B155" s="36" t="s">
        <v>105</v>
      </c>
      <c r="C155" s="36" t="s">
        <v>1</v>
      </c>
      <c r="D155" s="37">
        <v>87566.953009999997</v>
      </c>
      <c r="E155" s="37">
        <v>85625.860090000002</v>
      </c>
      <c r="F155" s="38">
        <f t="shared" si="2"/>
        <v>0.97783304256597436</v>
      </c>
    </row>
    <row r="156" spans="1:8" outlineLevel="2" x14ac:dyDescent="0.25">
      <c r="A156" s="35" t="s">
        <v>106</v>
      </c>
      <c r="B156" s="36" t="s">
        <v>107</v>
      </c>
      <c r="C156" s="36" t="s">
        <v>1</v>
      </c>
      <c r="D156" s="37">
        <v>8592.2860700000001</v>
      </c>
      <c r="E156" s="37">
        <v>8585.50461</v>
      </c>
      <c r="F156" s="38">
        <f t="shared" si="2"/>
        <v>0.99921075020724959</v>
      </c>
      <c r="H156" s="7"/>
    </row>
    <row r="157" spans="1:8" ht="25.5" outlineLevel="3" x14ac:dyDescent="0.25">
      <c r="A157" s="35" t="s">
        <v>6</v>
      </c>
      <c r="B157" s="36" t="s">
        <v>107</v>
      </c>
      <c r="C157" s="36" t="s">
        <v>7</v>
      </c>
      <c r="D157" s="37">
        <v>1214.82</v>
      </c>
      <c r="E157" s="37">
        <v>1213.03854</v>
      </c>
      <c r="F157" s="38">
        <f t="shared" si="2"/>
        <v>0.99853356052748565</v>
      </c>
    </row>
    <row r="158" spans="1:8" ht="25.5" outlineLevel="4" x14ac:dyDescent="0.25">
      <c r="A158" s="35" t="s">
        <v>8</v>
      </c>
      <c r="B158" s="36" t="s">
        <v>107</v>
      </c>
      <c r="C158" s="36" t="s">
        <v>9</v>
      </c>
      <c r="D158" s="37">
        <v>1214.82</v>
      </c>
      <c r="E158" s="37">
        <v>1213.03854</v>
      </c>
      <c r="F158" s="38">
        <f t="shared" si="2"/>
        <v>0.99853356052748565</v>
      </c>
    </row>
    <row r="159" spans="1:8" outlineLevel="3" x14ac:dyDescent="0.25">
      <c r="A159" s="35" t="s">
        <v>60</v>
      </c>
      <c r="B159" s="36" t="s">
        <v>107</v>
      </c>
      <c r="C159" s="36" t="s">
        <v>61</v>
      </c>
      <c r="D159" s="37">
        <v>6793.8160699999999</v>
      </c>
      <c r="E159" s="37">
        <v>6788.8160699999999</v>
      </c>
      <c r="F159" s="38">
        <f t="shared" si="2"/>
        <v>0.99926403659615115</v>
      </c>
    </row>
    <row r="160" spans="1:8" outlineLevel="4" x14ac:dyDescent="0.25">
      <c r="A160" s="35" t="s">
        <v>108</v>
      </c>
      <c r="B160" s="36" t="s">
        <v>107</v>
      </c>
      <c r="C160" s="36" t="s">
        <v>109</v>
      </c>
      <c r="D160" s="37">
        <v>6793.8160699999999</v>
      </c>
      <c r="E160" s="37">
        <v>6788.8160699999999</v>
      </c>
      <c r="F160" s="38">
        <f t="shared" si="2"/>
        <v>0.99926403659615115</v>
      </c>
    </row>
    <row r="161" spans="1:6" outlineLevel="3" x14ac:dyDescent="0.25">
      <c r="A161" s="35" t="s">
        <v>10</v>
      </c>
      <c r="B161" s="36" t="s">
        <v>107</v>
      </c>
      <c r="C161" s="36" t="s">
        <v>11</v>
      </c>
      <c r="D161" s="37">
        <v>583.65</v>
      </c>
      <c r="E161" s="37">
        <v>583.65</v>
      </c>
      <c r="F161" s="38">
        <f t="shared" si="2"/>
        <v>1</v>
      </c>
    </row>
    <row r="162" spans="1:6" outlineLevel="4" x14ac:dyDescent="0.25">
      <c r="A162" s="35" t="s">
        <v>12</v>
      </c>
      <c r="B162" s="36" t="s">
        <v>107</v>
      </c>
      <c r="C162" s="36" t="s">
        <v>13</v>
      </c>
      <c r="D162" s="37">
        <v>583.65</v>
      </c>
      <c r="E162" s="37">
        <v>583.65</v>
      </c>
      <c r="F162" s="38">
        <f t="shared" si="2"/>
        <v>1</v>
      </c>
    </row>
    <row r="163" spans="1:6" outlineLevel="2" x14ac:dyDescent="0.25">
      <c r="A163" s="35" t="s">
        <v>110</v>
      </c>
      <c r="B163" s="36" t="s">
        <v>111</v>
      </c>
      <c r="C163" s="36" t="s">
        <v>1</v>
      </c>
      <c r="D163" s="37">
        <v>398.8</v>
      </c>
      <c r="E163" s="37">
        <v>346.8</v>
      </c>
      <c r="F163" s="38">
        <f t="shared" si="2"/>
        <v>0.86960882647943827</v>
      </c>
    </row>
    <row r="164" spans="1:6" ht="25.5" outlineLevel="3" x14ac:dyDescent="0.25">
      <c r="A164" s="35" t="s">
        <v>6</v>
      </c>
      <c r="B164" s="36" t="s">
        <v>111</v>
      </c>
      <c r="C164" s="36" t="s">
        <v>7</v>
      </c>
      <c r="D164" s="37">
        <v>169.8</v>
      </c>
      <c r="E164" s="37">
        <v>169.8</v>
      </c>
      <c r="F164" s="38">
        <f t="shared" si="2"/>
        <v>1</v>
      </c>
    </row>
    <row r="165" spans="1:6" ht="25.5" outlineLevel="4" x14ac:dyDescent="0.25">
      <c r="A165" s="35" t="s">
        <v>8</v>
      </c>
      <c r="B165" s="36" t="s">
        <v>111</v>
      </c>
      <c r="C165" s="36" t="s">
        <v>9</v>
      </c>
      <c r="D165" s="37">
        <v>169.8</v>
      </c>
      <c r="E165" s="37">
        <v>169.8</v>
      </c>
      <c r="F165" s="38">
        <f t="shared" si="2"/>
        <v>1</v>
      </c>
    </row>
    <row r="166" spans="1:6" outlineLevel="3" x14ac:dyDescent="0.25">
      <c r="A166" s="35" t="s">
        <v>60</v>
      </c>
      <c r="B166" s="36" t="s">
        <v>111</v>
      </c>
      <c r="C166" s="36" t="s">
        <v>61</v>
      </c>
      <c r="D166" s="37">
        <v>229</v>
      </c>
      <c r="E166" s="37">
        <v>177</v>
      </c>
      <c r="F166" s="38">
        <f t="shared" si="2"/>
        <v>0.77292576419213976</v>
      </c>
    </row>
    <row r="167" spans="1:6" outlineLevel="4" x14ac:dyDescent="0.25">
      <c r="A167" s="35" t="s">
        <v>112</v>
      </c>
      <c r="B167" s="36" t="s">
        <v>111</v>
      </c>
      <c r="C167" s="36" t="s">
        <v>113</v>
      </c>
      <c r="D167" s="37">
        <v>229</v>
      </c>
      <c r="E167" s="37">
        <v>177</v>
      </c>
      <c r="F167" s="38">
        <f t="shared" si="2"/>
        <v>0.77292576419213976</v>
      </c>
    </row>
    <row r="168" spans="1:6" ht="25.5" outlineLevel="2" x14ac:dyDescent="0.25">
      <c r="A168" s="35" t="s">
        <v>114</v>
      </c>
      <c r="B168" s="36" t="s">
        <v>115</v>
      </c>
      <c r="C168" s="36" t="s">
        <v>1</v>
      </c>
      <c r="D168" s="37">
        <v>31618</v>
      </c>
      <c r="E168" s="37">
        <v>30379.24914</v>
      </c>
      <c r="F168" s="38">
        <f t="shared" si="2"/>
        <v>0.9608213403757353</v>
      </c>
    </row>
    <row r="169" spans="1:6" ht="51" outlineLevel="3" x14ac:dyDescent="0.25">
      <c r="A169" s="35" t="s">
        <v>16</v>
      </c>
      <c r="B169" s="36" t="s">
        <v>115</v>
      </c>
      <c r="C169" s="36" t="s">
        <v>17</v>
      </c>
      <c r="D169" s="37">
        <v>164.69904</v>
      </c>
      <c r="E169" s="37">
        <v>164.37055000000001</v>
      </c>
      <c r="F169" s="38">
        <f t="shared" si="2"/>
        <v>0.9980055135719067</v>
      </c>
    </row>
    <row r="170" spans="1:6" outlineLevel="4" x14ac:dyDescent="0.25">
      <c r="A170" s="35" t="s">
        <v>116</v>
      </c>
      <c r="B170" s="36" t="s">
        <v>115</v>
      </c>
      <c r="C170" s="36" t="s">
        <v>117</v>
      </c>
      <c r="D170" s="37">
        <v>164.69904</v>
      </c>
      <c r="E170" s="37">
        <v>164.37055000000001</v>
      </c>
      <c r="F170" s="38">
        <f t="shared" si="2"/>
        <v>0.9980055135719067</v>
      </c>
    </row>
    <row r="171" spans="1:6" ht="25.5" outlineLevel="3" x14ac:dyDescent="0.25">
      <c r="A171" s="35" t="s">
        <v>6</v>
      </c>
      <c r="B171" s="36" t="s">
        <v>115</v>
      </c>
      <c r="C171" s="36" t="s">
        <v>7</v>
      </c>
      <c r="D171" s="37">
        <v>8.2349499999999995</v>
      </c>
      <c r="E171" s="37">
        <v>0</v>
      </c>
      <c r="F171" s="38">
        <f t="shared" si="2"/>
        <v>0</v>
      </c>
    </row>
    <row r="172" spans="1:6" ht="25.5" outlineLevel="4" x14ac:dyDescent="0.25">
      <c r="A172" s="35" t="s">
        <v>8</v>
      </c>
      <c r="B172" s="36" t="s">
        <v>115</v>
      </c>
      <c r="C172" s="36" t="s">
        <v>9</v>
      </c>
      <c r="D172" s="37">
        <v>8.2349499999999995</v>
      </c>
      <c r="E172" s="37">
        <v>0</v>
      </c>
      <c r="F172" s="38">
        <f t="shared" si="2"/>
        <v>0</v>
      </c>
    </row>
    <row r="173" spans="1:6" outlineLevel="3" x14ac:dyDescent="0.25">
      <c r="A173" s="35" t="s">
        <v>60</v>
      </c>
      <c r="B173" s="36" t="s">
        <v>115</v>
      </c>
      <c r="C173" s="36" t="s">
        <v>61</v>
      </c>
      <c r="D173" s="37">
        <v>31445.066009999999</v>
      </c>
      <c r="E173" s="37">
        <v>30214.87859</v>
      </c>
      <c r="F173" s="38">
        <f t="shared" si="2"/>
        <v>0.96087820519731837</v>
      </c>
    </row>
    <row r="174" spans="1:6" outlineLevel="4" x14ac:dyDescent="0.25">
      <c r="A174" s="35" t="s">
        <v>108</v>
      </c>
      <c r="B174" s="36" t="s">
        <v>115</v>
      </c>
      <c r="C174" s="36" t="s">
        <v>109</v>
      </c>
      <c r="D174" s="37">
        <v>19422</v>
      </c>
      <c r="E174" s="37">
        <v>18730.04304</v>
      </c>
      <c r="F174" s="38">
        <f t="shared" si="2"/>
        <v>0.96437251776336119</v>
      </c>
    </row>
    <row r="175" spans="1:6" ht="25.5" outlineLevel="4" x14ac:dyDescent="0.25">
      <c r="A175" s="35" t="s">
        <v>118</v>
      </c>
      <c r="B175" s="36" t="s">
        <v>115</v>
      </c>
      <c r="C175" s="36" t="s">
        <v>119</v>
      </c>
      <c r="D175" s="37">
        <v>12023.06601</v>
      </c>
      <c r="E175" s="37">
        <v>11484.83555</v>
      </c>
      <c r="F175" s="38">
        <f t="shared" si="2"/>
        <v>0.9552335103581453</v>
      </c>
    </row>
    <row r="176" spans="1:6" ht="25.5" outlineLevel="2" x14ac:dyDescent="0.25">
      <c r="A176" s="35" t="s">
        <v>120</v>
      </c>
      <c r="B176" s="36" t="s">
        <v>121</v>
      </c>
      <c r="C176" s="36" t="s">
        <v>1</v>
      </c>
      <c r="D176" s="37">
        <v>40670.782939999997</v>
      </c>
      <c r="E176" s="37">
        <v>40588.642950000001</v>
      </c>
      <c r="F176" s="38">
        <f t="shared" si="2"/>
        <v>0.9979803686070865</v>
      </c>
    </row>
    <row r="177" spans="1:6" ht="51" outlineLevel="3" x14ac:dyDescent="0.25">
      <c r="A177" s="35" t="s">
        <v>16</v>
      </c>
      <c r="B177" s="36" t="s">
        <v>121</v>
      </c>
      <c r="C177" s="36" t="s">
        <v>17</v>
      </c>
      <c r="D177" s="37">
        <v>445.37148999999999</v>
      </c>
      <c r="E177" s="37">
        <v>445.14744000000002</v>
      </c>
      <c r="F177" s="38">
        <f t="shared" si="2"/>
        <v>0.99949693681560092</v>
      </c>
    </row>
    <row r="178" spans="1:6" ht="25.5" outlineLevel="4" x14ac:dyDescent="0.25">
      <c r="A178" s="35" t="s">
        <v>18</v>
      </c>
      <c r="B178" s="36" t="s">
        <v>121</v>
      </c>
      <c r="C178" s="36" t="s">
        <v>19</v>
      </c>
      <c r="D178" s="37">
        <v>445.37148999999999</v>
      </c>
      <c r="E178" s="37">
        <v>445.14744000000002</v>
      </c>
      <c r="F178" s="38">
        <f t="shared" si="2"/>
        <v>0.99949693681560092</v>
      </c>
    </row>
    <row r="179" spans="1:6" ht="25.5" outlineLevel="3" x14ac:dyDescent="0.25">
      <c r="A179" s="35" t="s">
        <v>6</v>
      </c>
      <c r="B179" s="36" t="s">
        <v>121</v>
      </c>
      <c r="C179" s="36" t="s">
        <v>7</v>
      </c>
      <c r="D179" s="37">
        <v>133.61144999999999</v>
      </c>
      <c r="E179" s="37">
        <v>51.695509999999999</v>
      </c>
      <c r="F179" s="38">
        <f t="shared" si="2"/>
        <v>0.38690928060431951</v>
      </c>
    </row>
    <row r="180" spans="1:6" ht="25.5" outlineLevel="4" x14ac:dyDescent="0.25">
      <c r="A180" s="35" t="s">
        <v>8</v>
      </c>
      <c r="B180" s="36" t="s">
        <v>121</v>
      </c>
      <c r="C180" s="36" t="s">
        <v>9</v>
      </c>
      <c r="D180" s="37">
        <v>133.61144999999999</v>
      </c>
      <c r="E180" s="37">
        <v>51.695509999999999</v>
      </c>
      <c r="F180" s="38">
        <f t="shared" si="2"/>
        <v>0.38690928060431951</v>
      </c>
    </row>
    <row r="181" spans="1:6" ht="25.5" outlineLevel="3" x14ac:dyDescent="0.25">
      <c r="A181" s="35" t="s">
        <v>28</v>
      </c>
      <c r="B181" s="36" t="s">
        <v>121</v>
      </c>
      <c r="C181" s="36" t="s">
        <v>29</v>
      </c>
      <c r="D181" s="37">
        <v>40091.800000000003</v>
      </c>
      <c r="E181" s="37">
        <v>40091.800000000003</v>
      </c>
      <c r="F181" s="38">
        <f t="shared" si="2"/>
        <v>1</v>
      </c>
    </row>
    <row r="182" spans="1:6" outlineLevel="4" x14ac:dyDescent="0.25">
      <c r="A182" s="35" t="s">
        <v>30</v>
      </c>
      <c r="B182" s="36" t="s">
        <v>121</v>
      </c>
      <c r="C182" s="36" t="s">
        <v>31</v>
      </c>
      <c r="D182" s="37">
        <v>40091.800000000003</v>
      </c>
      <c r="E182" s="37">
        <v>40091.800000000003</v>
      </c>
      <c r="F182" s="38">
        <f t="shared" si="2"/>
        <v>1</v>
      </c>
    </row>
    <row r="183" spans="1:6" ht="25.5" outlineLevel="2" x14ac:dyDescent="0.25">
      <c r="A183" s="35" t="s">
        <v>122</v>
      </c>
      <c r="B183" s="36" t="s">
        <v>123</v>
      </c>
      <c r="C183" s="36" t="s">
        <v>1</v>
      </c>
      <c r="D183" s="37">
        <v>4925.9840000000004</v>
      </c>
      <c r="E183" s="37">
        <v>4919.3739999999998</v>
      </c>
      <c r="F183" s="38">
        <f t="shared" si="2"/>
        <v>0.99865813612062071</v>
      </c>
    </row>
    <row r="184" spans="1:6" ht="25.5" outlineLevel="3" x14ac:dyDescent="0.25">
      <c r="A184" s="35" t="s">
        <v>6</v>
      </c>
      <c r="B184" s="36" t="s">
        <v>123</v>
      </c>
      <c r="C184" s="36" t="s">
        <v>7</v>
      </c>
      <c r="D184" s="37">
        <v>60</v>
      </c>
      <c r="E184" s="37">
        <v>53.39</v>
      </c>
      <c r="F184" s="38">
        <f t="shared" si="2"/>
        <v>0.88983333333333337</v>
      </c>
    </row>
    <row r="185" spans="1:6" ht="25.5" outlineLevel="4" x14ac:dyDescent="0.25">
      <c r="A185" s="35" t="s">
        <v>8</v>
      </c>
      <c r="B185" s="36" t="s">
        <v>123</v>
      </c>
      <c r="C185" s="36" t="s">
        <v>9</v>
      </c>
      <c r="D185" s="37">
        <v>60</v>
      </c>
      <c r="E185" s="37">
        <v>53.39</v>
      </c>
      <c r="F185" s="38">
        <f t="shared" si="2"/>
        <v>0.88983333333333337</v>
      </c>
    </row>
    <row r="186" spans="1:6" ht="25.5" outlineLevel="3" x14ac:dyDescent="0.25">
      <c r="A186" s="35" t="s">
        <v>42</v>
      </c>
      <c r="B186" s="36" t="s">
        <v>123</v>
      </c>
      <c r="C186" s="36" t="s">
        <v>43</v>
      </c>
      <c r="D186" s="37">
        <v>4865.9840000000004</v>
      </c>
      <c r="E186" s="37">
        <v>4865.9840000000004</v>
      </c>
      <c r="F186" s="38">
        <f t="shared" si="2"/>
        <v>1</v>
      </c>
    </row>
    <row r="187" spans="1:6" outlineLevel="4" x14ac:dyDescent="0.25">
      <c r="A187" s="35" t="s">
        <v>96</v>
      </c>
      <c r="B187" s="36" t="s">
        <v>123</v>
      </c>
      <c r="C187" s="36" t="s">
        <v>97</v>
      </c>
      <c r="D187" s="37">
        <v>4865.9840000000004</v>
      </c>
      <c r="E187" s="37">
        <v>4865.9840000000004</v>
      </c>
      <c r="F187" s="38">
        <f t="shared" si="2"/>
        <v>1</v>
      </c>
    </row>
    <row r="188" spans="1:6" outlineLevel="2" x14ac:dyDescent="0.25">
      <c r="A188" s="35" t="s">
        <v>124</v>
      </c>
      <c r="B188" s="36" t="s">
        <v>125</v>
      </c>
      <c r="C188" s="36" t="s">
        <v>1</v>
      </c>
      <c r="D188" s="37">
        <v>35.1</v>
      </c>
      <c r="E188" s="37">
        <v>22</v>
      </c>
      <c r="F188" s="38">
        <f t="shared" si="2"/>
        <v>0.62678062678062674</v>
      </c>
    </row>
    <row r="189" spans="1:6" ht="25.5" outlineLevel="3" x14ac:dyDescent="0.25">
      <c r="A189" s="35" t="s">
        <v>6</v>
      </c>
      <c r="B189" s="36" t="s">
        <v>125</v>
      </c>
      <c r="C189" s="36" t="s">
        <v>7</v>
      </c>
      <c r="D189" s="37">
        <v>22</v>
      </c>
      <c r="E189" s="37">
        <v>22</v>
      </c>
      <c r="F189" s="38">
        <f t="shared" si="2"/>
        <v>1</v>
      </c>
    </row>
    <row r="190" spans="1:6" ht="25.5" outlineLevel="4" x14ac:dyDescent="0.25">
      <c r="A190" s="35" t="s">
        <v>8</v>
      </c>
      <c r="B190" s="36" t="s">
        <v>125</v>
      </c>
      <c r="C190" s="36" t="s">
        <v>9</v>
      </c>
      <c r="D190" s="37">
        <v>22</v>
      </c>
      <c r="E190" s="37">
        <v>22</v>
      </c>
      <c r="F190" s="38">
        <f t="shared" si="2"/>
        <v>1</v>
      </c>
    </row>
    <row r="191" spans="1:6" ht="25.5" outlineLevel="3" x14ac:dyDescent="0.25">
      <c r="A191" s="35" t="s">
        <v>42</v>
      </c>
      <c r="B191" s="36" t="s">
        <v>125</v>
      </c>
      <c r="C191" s="36" t="s">
        <v>43</v>
      </c>
      <c r="D191" s="37">
        <v>13.1</v>
      </c>
      <c r="E191" s="37">
        <v>0</v>
      </c>
      <c r="F191" s="38">
        <f t="shared" si="2"/>
        <v>0</v>
      </c>
    </row>
    <row r="192" spans="1:6" outlineLevel="4" x14ac:dyDescent="0.25">
      <c r="A192" s="35" t="s">
        <v>44</v>
      </c>
      <c r="B192" s="36" t="s">
        <v>125</v>
      </c>
      <c r="C192" s="36" t="s">
        <v>45</v>
      </c>
      <c r="D192" s="37">
        <v>13.1</v>
      </c>
      <c r="E192" s="37">
        <v>0</v>
      </c>
      <c r="F192" s="38">
        <f t="shared" si="2"/>
        <v>0</v>
      </c>
    </row>
    <row r="193" spans="1:6" ht="25.5" outlineLevel="2" x14ac:dyDescent="0.25">
      <c r="A193" s="35" t="s">
        <v>126</v>
      </c>
      <c r="B193" s="36" t="s">
        <v>127</v>
      </c>
      <c r="C193" s="36" t="s">
        <v>1</v>
      </c>
      <c r="D193" s="37">
        <v>1076</v>
      </c>
      <c r="E193" s="37">
        <v>534.28939000000003</v>
      </c>
      <c r="F193" s="38">
        <f t="shared" si="2"/>
        <v>0.49655147769516733</v>
      </c>
    </row>
    <row r="194" spans="1:6" ht="51" outlineLevel="3" x14ac:dyDescent="0.25">
      <c r="A194" s="35" t="s">
        <v>16</v>
      </c>
      <c r="B194" s="36" t="s">
        <v>127</v>
      </c>
      <c r="C194" s="36" t="s">
        <v>17</v>
      </c>
      <c r="D194" s="37">
        <v>12.15422</v>
      </c>
      <c r="E194" s="37">
        <v>12.15422</v>
      </c>
      <c r="F194" s="38">
        <f t="shared" si="2"/>
        <v>1</v>
      </c>
    </row>
    <row r="195" spans="1:6" ht="25.5" outlineLevel="4" x14ac:dyDescent="0.25">
      <c r="A195" s="35" t="s">
        <v>18</v>
      </c>
      <c r="B195" s="36" t="s">
        <v>127</v>
      </c>
      <c r="C195" s="36" t="s">
        <v>19</v>
      </c>
      <c r="D195" s="37">
        <v>12.15422</v>
      </c>
      <c r="E195" s="37">
        <v>12.15422</v>
      </c>
      <c r="F195" s="38">
        <f t="shared" si="2"/>
        <v>1</v>
      </c>
    </row>
    <row r="196" spans="1:6" outlineLevel="3" x14ac:dyDescent="0.25">
      <c r="A196" s="35" t="s">
        <v>10</v>
      </c>
      <c r="B196" s="36" t="s">
        <v>127</v>
      </c>
      <c r="C196" s="36" t="s">
        <v>11</v>
      </c>
      <c r="D196" s="37">
        <v>443</v>
      </c>
      <c r="E196" s="37">
        <v>200.18758</v>
      </c>
      <c r="F196" s="38">
        <f t="shared" si="2"/>
        <v>0.45189069977426638</v>
      </c>
    </row>
    <row r="197" spans="1:6" outlineLevel="4" x14ac:dyDescent="0.25">
      <c r="A197" s="35" t="s">
        <v>128</v>
      </c>
      <c r="B197" s="36" t="s">
        <v>127</v>
      </c>
      <c r="C197" s="36" t="s">
        <v>129</v>
      </c>
      <c r="D197" s="37">
        <v>443</v>
      </c>
      <c r="E197" s="37">
        <v>200.18758</v>
      </c>
      <c r="F197" s="38">
        <f t="shared" si="2"/>
        <v>0.45189069977426638</v>
      </c>
    </row>
    <row r="198" spans="1:6" ht="25.5" outlineLevel="3" x14ac:dyDescent="0.25">
      <c r="A198" s="35" t="s">
        <v>42</v>
      </c>
      <c r="B198" s="36" t="s">
        <v>127</v>
      </c>
      <c r="C198" s="36" t="s">
        <v>43</v>
      </c>
      <c r="D198" s="37">
        <v>620.84577999999999</v>
      </c>
      <c r="E198" s="37">
        <v>321.94758999999999</v>
      </c>
      <c r="F198" s="38">
        <f t="shared" si="2"/>
        <v>0.51856290301272567</v>
      </c>
    </row>
    <row r="199" spans="1:6" outlineLevel="4" x14ac:dyDescent="0.25">
      <c r="A199" s="35" t="s">
        <v>44</v>
      </c>
      <c r="B199" s="36" t="s">
        <v>127</v>
      </c>
      <c r="C199" s="36" t="s">
        <v>45</v>
      </c>
      <c r="D199" s="37">
        <v>620.84577999999999</v>
      </c>
      <c r="E199" s="37">
        <v>321.94758999999999</v>
      </c>
      <c r="F199" s="38">
        <f t="shared" si="2"/>
        <v>0.51856290301272567</v>
      </c>
    </row>
    <row r="200" spans="1:6" ht="38.25" outlineLevel="2" x14ac:dyDescent="0.25">
      <c r="A200" s="35" t="s">
        <v>130</v>
      </c>
      <c r="B200" s="36" t="s">
        <v>131</v>
      </c>
      <c r="C200" s="36" t="s">
        <v>1</v>
      </c>
      <c r="D200" s="37">
        <v>250</v>
      </c>
      <c r="E200" s="37">
        <v>250</v>
      </c>
      <c r="F200" s="38">
        <f t="shared" si="2"/>
        <v>1</v>
      </c>
    </row>
    <row r="201" spans="1:6" ht="25.5" outlineLevel="3" x14ac:dyDescent="0.25">
      <c r="A201" s="35" t="s">
        <v>42</v>
      </c>
      <c r="B201" s="36" t="s">
        <v>131</v>
      </c>
      <c r="C201" s="36" t="s">
        <v>43</v>
      </c>
      <c r="D201" s="37">
        <v>250</v>
      </c>
      <c r="E201" s="37">
        <v>250</v>
      </c>
      <c r="F201" s="38">
        <f t="shared" si="2"/>
        <v>1</v>
      </c>
    </row>
    <row r="202" spans="1:6" ht="38.25" outlineLevel="4" x14ac:dyDescent="0.25">
      <c r="A202" s="35" t="s">
        <v>98</v>
      </c>
      <c r="B202" s="36" t="s">
        <v>131</v>
      </c>
      <c r="C202" s="36" t="s">
        <v>99</v>
      </c>
      <c r="D202" s="37">
        <v>250</v>
      </c>
      <c r="E202" s="37">
        <v>250</v>
      </c>
      <c r="F202" s="38">
        <f t="shared" ref="F202:F257" si="3">E202/D202</f>
        <v>1</v>
      </c>
    </row>
    <row r="203" spans="1:6" ht="38.25" outlineLevel="1" x14ac:dyDescent="0.25">
      <c r="A203" s="35" t="s">
        <v>132</v>
      </c>
      <c r="B203" s="36" t="s">
        <v>133</v>
      </c>
      <c r="C203" s="36" t="s">
        <v>1</v>
      </c>
      <c r="D203" s="37">
        <v>53597.775220000003</v>
      </c>
      <c r="E203" s="37">
        <v>35652.97812</v>
      </c>
      <c r="F203" s="38">
        <f t="shared" si="3"/>
        <v>0.66519511255191233</v>
      </c>
    </row>
    <row r="204" spans="1:6" ht="25.5" outlineLevel="2" x14ac:dyDescent="0.25">
      <c r="A204" s="35" t="s">
        <v>134</v>
      </c>
      <c r="B204" s="36" t="s">
        <v>135</v>
      </c>
      <c r="C204" s="36" t="s">
        <v>1</v>
      </c>
      <c r="D204" s="37">
        <v>7855.05</v>
      </c>
      <c r="E204" s="37">
        <v>6921.9499900000001</v>
      </c>
      <c r="F204" s="38">
        <f t="shared" si="3"/>
        <v>0.88121017561950588</v>
      </c>
    </row>
    <row r="205" spans="1:6" ht="25.5" outlineLevel="3" x14ac:dyDescent="0.25">
      <c r="A205" s="35" t="s">
        <v>42</v>
      </c>
      <c r="B205" s="36" t="s">
        <v>135</v>
      </c>
      <c r="C205" s="36" t="s">
        <v>43</v>
      </c>
      <c r="D205" s="37">
        <v>7855.05</v>
      </c>
      <c r="E205" s="37">
        <v>6921.9499900000001</v>
      </c>
      <c r="F205" s="38">
        <f t="shared" si="3"/>
        <v>0.88121017561950588</v>
      </c>
    </row>
    <row r="206" spans="1:6" outlineLevel="4" x14ac:dyDescent="0.25">
      <c r="A206" s="35" t="s">
        <v>44</v>
      </c>
      <c r="B206" s="36" t="s">
        <v>135</v>
      </c>
      <c r="C206" s="36" t="s">
        <v>45</v>
      </c>
      <c r="D206" s="37">
        <v>7855.05</v>
      </c>
      <c r="E206" s="37">
        <v>6921.9499900000001</v>
      </c>
      <c r="F206" s="38">
        <f t="shared" si="3"/>
        <v>0.88121017561950588</v>
      </c>
    </row>
    <row r="207" spans="1:6" ht="25.5" outlineLevel="2" x14ac:dyDescent="0.25">
      <c r="A207" s="35" t="s">
        <v>136</v>
      </c>
      <c r="B207" s="36" t="s">
        <v>137</v>
      </c>
      <c r="C207" s="36" t="s">
        <v>1</v>
      </c>
      <c r="D207" s="37">
        <v>14727</v>
      </c>
      <c r="E207" s="37">
        <v>8586.6621699999996</v>
      </c>
      <c r="F207" s="38">
        <f t="shared" si="3"/>
        <v>0.58305575948937327</v>
      </c>
    </row>
    <row r="208" spans="1:6" ht="51" outlineLevel="3" x14ac:dyDescent="0.25">
      <c r="A208" s="35" t="s">
        <v>16</v>
      </c>
      <c r="B208" s="36" t="s">
        <v>137</v>
      </c>
      <c r="C208" s="36" t="s">
        <v>17</v>
      </c>
      <c r="D208" s="37">
        <v>12475.2</v>
      </c>
      <c r="E208" s="37">
        <v>8047.1056399999998</v>
      </c>
      <c r="F208" s="38">
        <f t="shared" si="3"/>
        <v>0.64504822688213415</v>
      </c>
    </row>
    <row r="209" spans="1:8" outlineLevel="4" x14ac:dyDescent="0.25">
      <c r="A209" s="35" t="s">
        <v>116</v>
      </c>
      <c r="B209" s="36" t="s">
        <v>137</v>
      </c>
      <c r="C209" s="36" t="s">
        <v>117</v>
      </c>
      <c r="D209" s="37">
        <v>12475.2</v>
      </c>
      <c r="E209" s="37">
        <v>8047.1056399999998</v>
      </c>
      <c r="F209" s="38">
        <f t="shared" si="3"/>
        <v>0.64504822688213415</v>
      </c>
    </row>
    <row r="210" spans="1:8" ht="25.5" outlineLevel="3" x14ac:dyDescent="0.25">
      <c r="A210" s="35" t="s">
        <v>6</v>
      </c>
      <c r="B210" s="36" t="s">
        <v>137</v>
      </c>
      <c r="C210" s="36" t="s">
        <v>7</v>
      </c>
      <c r="D210" s="37">
        <v>464.4</v>
      </c>
      <c r="E210" s="37">
        <v>173.23</v>
      </c>
      <c r="F210" s="38">
        <f t="shared" si="3"/>
        <v>0.37301894918173989</v>
      </c>
    </row>
    <row r="211" spans="1:8" ht="25.5" outlineLevel="4" x14ac:dyDescent="0.25">
      <c r="A211" s="35" t="s">
        <v>8</v>
      </c>
      <c r="B211" s="36" t="s">
        <v>137</v>
      </c>
      <c r="C211" s="36" t="s">
        <v>9</v>
      </c>
      <c r="D211" s="37">
        <v>464.4</v>
      </c>
      <c r="E211" s="37">
        <v>173.23</v>
      </c>
      <c r="F211" s="38">
        <f t="shared" si="3"/>
        <v>0.37301894918173989</v>
      </c>
    </row>
    <row r="212" spans="1:8" outlineLevel="3" x14ac:dyDescent="0.25">
      <c r="A212" s="35" t="s">
        <v>20</v>
      </c>
      <c r="B212" s="36" t="s">
        <v>137</v>
      </c>
      <c r="C212" s="36" t="s">
        <v>21</v>
      </c>
      <c r="D212" s="37">
        <v>1787.4</v>
      </c>
      <c r="E212" s="37">
        <v>366.32652999999999</v>
      </c>
      <c r="F212" s="38">
        <f t="shared" si="3"/>
        <v>0.20494938458095557</v>
      </c>
    </row>
    <row r="213" spans="1:8" outlineLevel="4" x14ac:dyDescent="0.25">
      <c r="A213" s="35" t="s">
        <v>22</v>
      </c>
      <c r="B213" s="36" t="s">
        <v>137</v>
      </c>
      <c r="C213" s="36" t="s">
        <v>23</v>
      </c>
      <c r="D213" s="37">
        <v>64.5</v>
      </c>
      <c r="E213" s="37">
        <v>53.405119999999997</v>
      </c>
      <c r="F213" s="38">
        <f t="shared" si="3"/>
        <v>0.82798635658914721</v>
      </c>
    </row>
    <row r="214" spans="1:8" outlineLevel="4" x14ac:dyDescent="0.25">
      <c r="A214" s="35" t="s">
        <v>24</v>
      </c>
      <c r="B214" s="36" t="s">
        <v>137</v>
      </c>
      <c r="C214" s="36" t="s">
        <v>25</v>
      </c>
      <c r="D214" s="37">
        <v>1722.9</v>
      </c>
      <c r="E214" s="37">
        <v>312.92140999999998</v>
      </c>
      <c r="F214" s="38">
        <f t="shared" si="3"/>
        <v>0.18162482442393638</v>
      </c>
    </row>
    <row r="215" spans="1:8" ht="25.5" outlineLevel="2" x14ac:dyDescent="0.25">
      <c r="A215" s="35" t="s">
        <v>138</v>
      </c>
      <c r="B215" s="36" t="s">
        <v>139</v>
      </c>
      <c r="C215" s="36" t="s">
        <v>1</v>
      </c>
      <c r="D215" s="37">
        <v>31015.72522</v>
      </c>
      <c r="E215" s="37">
        <v>20144.365959999999</v>
      </c>
      <c r="F215" s="38">
        <f t="shared" si="3"/>
        <v>0.64948879373648249</v>
      </c>
    </row>
    <row r="216" spans="1:8" ht="51" outlineLevel="3" x14ac:dyDescent="0.25">
      <c r="A216" s="35" t="s">
        <v>16</v>
      </c>
      <c r="B216" s="36" t="s">
        <v>139</v>
      </c>
      <c r="C216" s="36" t="s">
        <v>17</v>
      </c>
      <c r="D216" s="37">
        <v>28983.34</v>
      </c>
      <c r="E216" s="37">
        <v>19281.360710000001</v>
      </c>
      <c r="F216" s="38">
        <f t="shared" si="3"/>
        <v>0.66525668573739261</v>
      </c>
    </row>
    <row r="217" spans="1:8" outlineLevel="4" x14ac:dyDescent="0.25">
      <c r="A217" s="35" t="s">
        <v>116</v>
      </c>
      <c r="B217" s="36" t="s">
        <v>139</v>
      </c>
      <c r="C217" s="36" t="s">
        <v>117</v>
      </c>
      <c r="D217" s="37">
        <v>28983.34</v>
      </c>
      <c r="E217" s="37">
        <v>19281.360710000001</v>
      </c>
      <c r="F217" s="38">
        <f t="shared" si="3"/>
        <v>0.66525668573739261</v>
      </c>
    </row>
    <row r="218" spans="1:8" ht="25.5" outlineLevel="3" x14ac:dyDescent="0.25">
      <c r="A218" s="35" t="s">
        <v>6</v>
      </c>
      <c r="B218" s="36" t="s">
        <v>139</v>
      </c>
      <c r="C218" s="36" t="s">
        <v>7</v>
      </c>
      <c r="D218" s="37">
        <v>295.28521999999998</v>
      </c>
      <c r="E218" s="37">
        <v>105.95237</v>
      </c>
      <c r="F218" s="38">
        <f t="shared" si="3"/>
        <v>0.35881365819799588</v>
      </c>
    </row>
    <row r="219" spans="1:8" ht="25.5" outlineLevel="4" x14ac:dyDescent="0.25">
      <c r="A219" s="35" t="s">
        <v>8</v>
      </c>
      <c r="B219" s="36" t="s">
        <v>139</v>
      </c>
      <c r="C219" s="36" t="s">
        <v>9</v>
      </c>
      <c r="D219" s="37">
        <v>295.28521999999998</v>
      </c>
      <c r="E219" s="37">
        <v>105.95237</v>
      </c>
      <c r="F219" s="38">
        <f t="shared" si="3"/>
        <v>0.35881365819799588</v>
      </c>
    </row>
    <row r="220" spans="1:8" outlineLevel="3" x14ac:dyDescent="0.25">
      <c r="A220" s="35" t="s">
        <v>20</v>
      </c>
      <c r="B220" s="36" t="s">
        <v>139</v>
      </c>
      <c r="C220" s="36" t="s">
        <v>21</v>
      </c>
      <c r="D220" s="37">
        <v>1737.1</v>
      </c>
      <c r="E220" s="37">
        <v>757.05287999999996</v>
      </c>
      <c r="F220" s="38">
        <f t="shared" si="3"/>
        <v>0.4358142191008002</v>
      </c>
    </row>
    <row r="221" spans="1:8" outlineLevel="4" x14ac:dyDescent="0.25">
      <c r="A221" s="35" t="s">
        <v>22</v>
      </c>
      <c r="B221" s="36" t="s">
        <v>139</v>
      </c>
      <c r="C221" s="36" t="s">
        <v>23</v>
      </c>
      <c r="D221" s="37">
        <v>28</v>
      </c>
      <c r="E221" s="37">
        <v>27.146180000000001</v>
      </c>
      <c r="F221" s="38">
        <f t="shared" si="3"/>
        <v>0.96950642857142866</v>
      </c>
    </row>
    <row r="222" spans="1:8" outlineLevel="4" x14ac:dyDescent="0.25">
      <c r="A222" s="35" t="s">
        <v>24</v>
      </c>
      <c r="B222" s="36" t="s">
        <v>139</v>
      </c>
      <c r="C222" s="36" t="s">
        <v>25</v>
      </c>
      <c r="D222" s="37">
        <v>1709.1</v>
      </c>
      <c r="E222" s="37">
        <v>729.9067</v>
      </c>
      <c r="F222" s="38">
        <f t="shared" si="3"/>
        <v>0.42707079749575805</v>
      </c>
    </row>
    <row r="223" spans="1:8" ht="38.25" x14ac:dyDescent="0.25">
      <c r="A223" s="39" t="s">
        <v>140</v>
      </c>
      <c r="B223" s="40" t="s">
        <v>141</v>
      </c>
      <c r="C223" s="40" t="s">
        <v>1</v>
      </c>
      <c r="D223" s="41">
        <v>152671.6</v>
      </c>
      <c r="E223" s="41">
        <v>138523.73475</v>
      </c>
      <c r="F223" s="42">
        <f t="shared" si="3"/>
        <v>0.90733138809051583</v>
      </c>
    </row>
    <row r="224" spans="1:8" ht="25.5" outlineLevel="2" x14ac:dyDescent="0.25">
      <c r="A224" s="35" t="s">
        <v>142</v>
      </c>
      <c r="B224" s="36" t="s">
        <v>143</v>
      </c>
      <c r="C224" s="36" t="s">
        <v>1</v>
      </c>
      <c r="D224" s="37">
        <v>8126.95</v>
      </c>
      <c r="E224" s="37">
        <v>5948.7962399999997</v>
      </c>
      <c r="F224" s="38">
        <f t="shared" si="3"/>
        <v>0.73198386110410418</v>
      </c>
      <c r="H224" s="7"/>
    </row>
    <row r="225" spans="1:6" ht="51" outlineLevel="3" x14ac:dyDescent="0.25">
      <c r="A225" s="35" t="s">
        <v>16</v>
      </c>
      <c r="B225" s="36" t="s">
        <v>143</v>
      </c>
      <c r="C225" s="36" t="s">
        <v>17</v>
      </c>
      <c r="D225" s="37">
        <v>8012.2</v>
      </c>
      <c r="E225" s="37">
        <v>5937.46533</v>
      </c>
      <c r="F225" s="38">
        <f t="shared" si="3"/>
        <v>0.74105306033299223</v>
      </c>
    </row>
    <row r="226" spans="1:6" ht="25.5" outlineLevel="4" x14ac:dyDescent="0.25">
      <c r="A226" s="35" t="s">
        <v>18</v>
      </c>
      <c r="B226" s="36" t="s">
        <v>143</v>
      </c>
      <c r="C226" s="36" t="s">
        <v>19</v>
      </c>
      <c r="D226" s="37">
        <v>8012.2</v>
      </c>
      <c r="E226" s="37">
        <v>5937.46533</v>
      </c>
      <c r="F226" s="38">
        <f t="shared" si="3"/>
        <v>0.74105306033299223</v>
      </c>
    </row>
    <row r="227" spans="1:6" ht="25.5" outlineLevel="3" x14ac:dyDescent="0.25">
      <c r="A227" s="35" t="s">
        <v>6</v>
      </c>
      <c r="B227" s="36" t="s">
        <v>143</v>
      </c>
      <c r="C227" s="36" t="s">
        <v>7</v>
      </c>
      <c r="D227" s="37">
        <v>83.7</v>
      </c>
      <c r="E227" s="37">
        <v>0</v>
      </c>
      <c r="F227" s="38">
        <f t="shared" si="3"/>
        <v>0</v>
      </c>
    </row>
    <row r="228" spans="1:6" ht="25.5" outlineLevel="4" x14ac:dyDescent="0.25">
      <c r="A228" s="35" t="s">
        <v>8</v>
      </c>
      <c r="B228" s="36" t="s">
        <v>143</v>
      </c>
      <c r="C228" s="36" t="s">
        <v>9</v>
      </c>
      <c r="D228" s="37">
        <v>83.7</v>
      </c>
      <c r="E228" s="37">
        <v>0</v>
      </c>
      <c r="F228" s="38">
        <f t="shared" si="3"/>
        <v>0</v>
      </c>
    </row>
    <row r="229" spans="1:6" outlineLevel="3" x14ac:dyDescent="0.25">
      <c r="A229" s="35" t="s">
        <v>20</v>
      </c>
      <c r="B229" s="36" t="s">
        <v>143</v>
      </c>
      <c r="C229" s="36" t="s">
        <v>21</v>
      </c>
      <c r="D229" s="37">
        <v>31</v>
      </c>
      <c r="E229" s="37">
        <v>11.330909999999999</v>
      </c>
      <c r="F229" s="38">
        <f t="shared" si="3"/>
        <v>0.36551322580645157</v>
      </c>
    </row>
    <row r="230" spans="1:6" outlineLevel="4" x14ac:dyDescent="0.25">
      <c r="A230" s="35" t="s">
        <v>24</v>
      </c>
      <c r="B230" s="36" t="s">
        <v>143</v>
      </c>
      <c r="C230" s="36" t="s">
        <v>25</v>
      </c>
      <c r="D230" s="37">
        <v>31</v>
      </c>
      <c r="E230" s="37">
        <v>11.330909999999999</v>
      </c>
      <c r="F230" s="38">
        <f t="shared" si="3"/>
        <v>0.36551322580645157</v>
      </c>
    </row>
    <row r="231" spans="1:6" ht="25.5" outlineLevel="2" x14ac:dyDescent="0.25">
      <c r="A231" s="35" t="s">
        <v>144</v>
      </c>
      <c r="B231" s="36" t="s">
        <v>145</v>
      </c>
      <c r="C231" s="36" t="s">
        <v>1</v>
      </c>
      <c r="D231" s="37">
        <v>50054.986299999997</v>
      </c>
      <c r="E231" s="37">
        <v>41705.657749999998</v>
      </c>
      <c r="F231" s="38">
        <f t="shared" si="3"/>
        <v>0.83319686674252469</v>
      </c>
    </row>
    <row r="232" spans="1:6" ht="51" outlineLevel="3" x14ac:dyDescent="0.25">
      <c r="A232" s="35" t="s">
        <v>16</v>
      </c>
      <c r="B232" s="36" t="s">
        <v>145</v>
      </c>
      <c r="C232" s="36" t="s">
        <v>17</v>
      </c>
      <c r="D232" s="37">
        <v>44303.437899999997</v>
      </c>
      <c r="E232" s="37">
        <v>37512.63222</v>
      </c>
      <c r="F232" s="38">
        <f t="shared" si="3"/>
        <v>0.84672057063995931</v>
      </c>
    </row>
    <row r="233" spans="1:6" ht="25.5" outlineLevel="4" x14ac:dyDescent="0.25">
      <c r="A233" s="35" t="s">
        <v>18</v>
      </c>
      <c r="B233" s="36" t="s">
        <v>145</v>
      </c>
      <c r="C233" s="36" t="s">
        <v>19</v>
      </c>
      <c r="D233" s="37">
        <v>44303.437899999997</v>
      </c>
      <c r="E233" s="37">
        <v>37512.63222</v>
      </c>
      <c r="F233" s="38">
        <f t="shared" si="3"/>
        <v>0.84672057063995931</v>
      </c>
    </row>
    <row r="234" spans="1:6" ht="25.5" outlineLevel="3" x14ac:dyDescent="0.25">
      <c r="A234" s="35" t="s">
        <v>6</v>
      </c>
      <c r="B234" s="36" t="s">
        <v>145</v>
      </c>
      <c r="C234" s="36" t="s">
        <v>7</v>
      </c>
      <c r="D234" s="37">
        <v>3542.3741100000002</v>
      </c>
      <c r="E234" s="37">
        <v>2979.3347800000001</v>
      </c>
      <c r="F234" s="38">
        <f t="shared" si="3"/>
        <v>0.8410559380471534</v>
      </c>
    </row>
    <row r="235" spans="1:6" ht="25.5" outlineLevel="4" x14ac:dyDescent="0.25">
      <c r="A235" s="35" t="s">
        <v>8</v>
      </c>
      <c r="B235" s="36" t="s">
        <v>145</v>
      </c>
      <c r="C235" s="36" t="s">
        <v>9</v>
      </c>
      <c r="D235" s="37">
        <v>3542.3741100000002</v>
      </c>
      <c r="E235" s="37">
        <v>2979.3347800000001</v>
      </c>
      <c r="F235" s="38">
        <f t="shared" si="3"/>
        <v>0.8410559380471534</v>
      </c>
    </row>
    <row r="236" spans="1:6" outlineLevel="3" x14ac:dyDescent="0.25">
      <c r="A236" s="35" t="s">
        <v>20</v>
      </c>
      <c r="B236" s="36" t="s">
        <v>145</v>
      </c>
      <c r="C236" s="36" t="s">
        <v>21</v>
      </c>
      <c r="D236" s="37">
        <v>2209.1742899999999</v>
      </c>
      <c r="E236" s="37">
        <v>1213.69075</v>
      </c>
      <c r="F236" s="38">
        <f t="shared" si="3"/>
        <v>0.54938659909897825</v>
      </c>
    </row>
    <row r="237" spans="1:6" outlineLevel="4" x14ac:dyDescent="0.25">
      <c r="A237" s="35" t="s">
        <v>22</v>
      </c>
      <c r="B237" s="36" t="s">
        <v>145</v>
      </c>
      <c r="C237" s="36" t="s">
        <v>23</v>
      </c>
      <c r="D237" s="37">
        <v>49.03051</v>
      </c>
      <c r="E237" s="37">
        <v>49.03051</v>
      </c>
      <c r="F237" s="38">
        <f t="shared" si="3"/>
        <v>1</v>
      </c>
    </row>
    <row r="238" spans="1:6" outlineLevel="4" x14ac:dyDescent="0.25">
      <c r="A238" s="35" t="s">
        <v>24</v>
      </c>
      <c r="B238" s="36" t="s">
        <v>145</v>
      </c>
      <c r="C238" s="36" t="s">
        <v>25</v>
      </c>
      <c r="D238" s="37">
        <v>2160.1437799999999</v>
      </c>
      <c r="E238" s="37">
        <v>1164.6602399999999</v>
      </c>
      <c r="F238" s="38">
        <f t="shared" si="3"/>
        <v>0.53915866655876021</v>
      </c>
    </row>
    <row r="239" spans="1:6" ht="25.5" outlineLevel="2" x14ac:dyDescent="0.25">
      <c r="A239" s="35" t="s">
        <v>146</v>
      </c>
      <c r="B239" s="36" t="s">
        <v>147</v>
      </c>
      <c r="C239" s="36" t="s">
        <v>1</v>
      </c>
      <c r="D239" s="37">
        <v>2527.1999999999998</v>
      </c>
      <c r="E239" s="37">
        <v>1923.0082399999999</v>
      </c>
      <c r="F239" s="38">
        <f t="shared" si="3"/>
        <v>0.760924438113327</v>
      </c>
    </row>
    <row r="240" spans="1:6" ht="51" outlineLevel="3" x14ac:dyDescent="0.25">
      <c r="A240" s="35" t="s">
        <v>16</v>
      </c>
      <c r="B240" s="36" t="s">
        <v>147</v>
      </c>
      <c r="C240" s="36" t="s">
        <v>17</v>
      </c>
      <c r="D240" s="37">
        <v>2445.6020199999998</v>
      </c>
      <c r="E240" s="37">
        <v>1869.05359</v>
      </c>
      <c r="F240" s="38">
        <f t="shared" si="3"/>
        <v>0.76425091847119109</v>
      </c>
    </row>
    <row r="241" spans="1:6" ht="25.5" outlineLevel="4" x14ac:dyDescent="0.25">
      <c r="A241" s="35" t="s">
        <v>18</v>
      </c>
      <c r="B241" s="36" t="s">
        <v>147</v>
      </c>
      <c r="C241" s="36" t="s">
        <v>19</v>
      </c>
      <c r="D241" s="37">
        <v>2445.6020199999998</v>
      </c>
      <c r="E241" s="37">
        <v>1869.05359</v>
      </c>
      <c r="F241" s="38">
        <f t="shared" si="3"/>
        <v>0.76425091847119109</v>
      </c>
    </row>
    <row r="242" spans="1:6" ht="25.5" outlineLevel="3" x14ac:dyDescent="0.25">
      <c r="A242" s="35" t="s">
        <v>6</v>
      </c>
      <c r="B242" s="36" t="s">
        <v>147</v>
      </c>
      <c r="C242" s="36" t="s">
        <v>7</v>
      </c>
      <c r="D242" s="37">
        <v>2.7970000000000002</v>
      </c>
      <c r="E242" s="37">
        <v>0</v>
      </c>
      <c r="F242" s="38">
        <f t="shared" si="3"/>
        <v>0</v>
      </c>
    </row>
    <row r="243" spans="1:6" ht="25.5" outlineLevel="4" x14ac:dyDescent="0.25">
      <c r="A243" s="35" t="s">
        <v>8</v>
      </c>
      <c r="B243" s="36" t="s">
        <v>147</v>
      </c>
      <c r="C243" s="36" t="s">
        <v>9</v>
      </c>
      <c r="D243" s="37">
        <v>2.7970000000000002</v>
      </c>
      <c r="E243" s="37">
        <v>0</v>
      </c>
      <c r="F243" s="38">
        <f t="shared" si="3"/>
        <v>0</v>
      </c>
    </row>
    <row r="244" spans="1:6" outlineLevel="3" x14ac:dyDescent="0.25">
      <c r="A244" s="35" t="s">
        <v>20</v>
      </c>
      <c r="B244" s="36" t="s">
        <v>147</v>
      </c>
      <c r="C244" s="36" t="s">
        <v>21</v>
      </c>
      <c r="D244" s="37">
        <v>78.800979999999996</v>
      </c>
      <c r="E244" s="37">
        <v>53.954650000000001</v>
      </c>
      <c r="F244" s="38">
        <f t="shared" si="3"/>
        <v>0.68469516495860838</v>
      </c>
    </row>
    <row r="245" spans="1:6" outlineLevel="4" x14ac:dyDescent="0.25">
      <c r="A245" s="35" t="s">
        <v>24</v>
      </c>
      <c r="B245" s="36" t="s">
        <v>147</v>
      </c>
      <c r="C245" s="36" t="s">
        <v>25</v>
      </c>
      <c r="D245" s="37">
        <v>78.800979999999996</v>
      </c>
      <c r="E245" s="37">
        <v>53.954650000000001</v>
      </c>
      <c r="F245" s="38">
        <f t="shared" si="3"/>
        <v>0.68469516495860838</v>
      </c>
    </row>
    <row r="246" spans="1:6" ht="25.5" outlineLevel="2" x14ac:dyDescent="0.25">
      <c r="A246" s="35" t="s">
        <v>148</v>
      </c>
      <c r="B246" s="36" t="s">
        <v>149</v>
      </c>
      <c r="C246" s="36" t="s">
        <v>1</v>
      </c>
      <c r="D246" s="37">
        <v>900</v>
      </c>
      <c r="E246" s="37">
        <v>0</v>
      </c>
      <c r="F246" s="38">
        <f t="shared" si="3"/>
        <v>0</v>
      </c>
    </row>
    <row r="247" spans="1:6" outlineLevel="3" x14ac:dyDescent="0.25">
      <c r="A247" s="35" t="s">
        <v>20</v>
      </c>
      <c r="B247" s="36" t="s">
        <v>149</v>
      </c>
      <c r="C247" s="36" t="s">
        <v>21</v>
      </c>
      <c r="D247" s="37">
        <v>900</v>
      </c>
      <c r="E247" s="37">
        <v>0</v>
      </c>
      <c r="F247" s="38">
        <f t="shared" si="3"/>
        <v>0</v>
      </c>
    </row>
    <row r="248" spans="1:6" outlineLevel="4" x14ac:dyDescent="0.25">
      <c r="A248" s="35" t="s">
        <v>150</v>
      </c>
      <c r="B248" s="36" t="s">
        <v>149</v>
      </c>
      <c r="C248" s="36" t="s">
        <v>151</v>
      </c>
      <c r="D248" s="37">
        <v>900</v>
      </c>
      <c r="E248" s="37">
        <v>0</v>
      </c>
      <c r="F248" s="38">
        <f t="shared" si="3"/>
        <v>0</v>
      </c>
    </row>
    <row r="249" spans="1:6" ht="38.25" outlineLevel="2" x14ac:dyDescent="0.25">
      <c r="A249" s="35" t="s">
        <v>152</v>
      </c>
      <c r="B249" s="36" t="s">
        <v>153</v>
      </c>
      <c r="C249" s="36" t="s">
        <v>1</v>
      </c>
      <c r="D249" s="37">
        <v>91062.517999999996</v>
      </c>
      <c r="E249" s="37">
        <v>88946.272519999999</v>
      </c>
      <c r="F249" s="38">
        <f t="shared" si="3"/>
        <v>0.97676052094232668</v>
      </c>
    </row>
    <row r="250" spans="1:6" ht="51" outlineLevel="3" x14ac:dyDescent="0.25">
      <c r="A250" s="35" t="s">
        <v>16</v>
      </c>
      <c r="B250" s="36" t="s">
        <v>153</v>
      </c>
      <c r="C250" s="36" t="s">
        <v>17</v>
      </c>
      <c r="D250" s="37">
        <v>13536.14</v>
      </c>
      <c r="E250" s="37">
        <v>12281.35929</v>
      </c>
      <c r="F250" s="38">
        <f t="shared" si="3"/>
        <v>0.90730143822389553</v>
      </c>
    </row>
    <row r="251" spans="1:6" ht="25.5" outlineLevel="4" x14ac:dyDescent="0.25">
      <c r="A251" s="35" t="s">
        <v>18</v>
      </c>
      <c r="B251" s="36" t="s">
        <v>153</v>
      </c>
      <c r="C251" s="36" t="s">
        <v>19</v>
      </c>
      <c r="D251" s="37">
        <v>13536.14</v>
      </c>
      <c r="E251" s="37">
        <v>12281.35929</v>
      </c>
      <c r="F251" s="38">
        <f t="shared" si="3"/>
        <v>0.90730143822389553</v>
      </c>
    </row>
    <row r="252" spans="1:6" ht="25.5" outlineLevel="3" x14ac:dyDescent="0.25">
      <c r="A252" s="35" t="s">
        <v>6</v>
      </c>
      <c r="B252" s="36" t="s">
        <v>153</v>
      </c>
      <c r="C252" s="36" t="s">
        <v>7</v>
      </c>
      <c r="D252" s="37">
        <v>1969.375</v>
      </c>
      <c r="E252" s="37">
        <v>1108.0444600000001</v>
      </c>
      <c r="F252" s="38">
        <f t="shared" si="3"/>
        <v>0.56263761853379879</v>
      </c>
    </row>
    <row r="253" spans="1:6" ht="25.5" outlineLevel="4" x14ac:dyDescent="0.25">
      <c r="A253" s="35" t="s">
        <v>8</v>
      </c>
      <c r="B253" s="36" t="s">
        <v>153</v>
      </c>
      <c r="C253" s="36" t="s">
        <v>9</v>
      </c>
      <c r="D253" s="37">
        <v>1969.375</v>
      </c>
      <c r="E253" s="37">
        <v>1108.0444600000001</v>
      </c>
      <c r="F253" s="38">
        <f t="shared" si="3"/>
        <v>0.56263761853379879</v>
      </c>
    </row>
    <row r="254" spans="1:6" outlineLevel="3" x14ac:dyDescent="0.25">
      <c r="A254" s="35" t="s">
        <v>60</v>
      </c>
      <c r="B254" s="36" t="s">
        <v>153</v>
      </c>
      <c r="C254" s="36" t="s">
        <v>61</v>
      </c>
      <c r="D254" s="37">
        <v>200</v>
      </c>
      <c r="E254" s="37">
        <v>200</v>
      </c>
      <c r="F254" s="38">
        <f t="shared" si="3"/>
        <v>1</v>
      </c>
    </row>
    <row r="255" spans="1:6" outlineLevel="4" x14ac:dyDescent="0.25">
      <c r="A255" s="35" t="s">
        <v>108</v>
      </c>
      <c r="B255" s="36" t="s">
        <v>153</v>
      </c>
      <c r="C255" s="36" t="s">
        <v>109</v>
      </c>
      <c r="D255" s="37">
        <v>200</v>
      </c>
      <c r="E255" s="37">
        <v>200</v>
      </c>
      <c r="F255" s="38">
        <f t="shared" si="3"/>
        <v>1</v>
      </c>
    </row>
    <row r="256" spans="1:6" outlineLevel="3" x14ac:dyDescent="0.25">
      <c r="A256" s="35" t="s">
        <v>10</v>
      </c>
      <c r="B256" s="36" t="s">
        <v>153</v>
      </c>
      <c r="C256" s="36" t="s">
        <v>11</v>
      </c>
      <c r="D256" s="37">
        <v>75282</v>
      </c>
      <c r="E256" s="37">
        <v>75282</v>
      </c>
      <c r="F256" s="38">
        <f t="shared" si="3"/>
        <v>1</v>
      </c>
    </row>
    <row r="257" spans="1:6" outlineLevel="4" x14ac:dyDescent="0.25">
      <c r="A257" s="35" t="s">
        <v>154</v>
      </c>
      <c r="B257" s="36" t="s">
        <v>153</v>
      </c>
      <c r="C257" s="36" t="s">
        <v>155</v>
      </c>
      <c r="D257" s="37">
        <v>74951</v>
      </c>
      <c r="E257" s="37">
        <v>74951</v>
      </c>
      <c r="F257" s="38">
        <f t="shared" si="3"/>
        <v>1</v>
      </c>
    </row>
    <row r="258" spans="1:6" outlineLevel="4" x14ac:dyDescent="0.25">
      <c r="A258" s="35" t="s">
        <v>128</v>
      </c>
      <c r="B258" s="36" t="s">
        <v>153</v>
      </c>
      <c r="C258" s="36" t="s">
        <v>129</v>
      </c>
      <c r="D258" s="37">
        <v>8</v>
      </c>
      <c r="E258" s="37">
        <v>8</v>
      </c>
      <c r="F258" s="38">
        <f t="shared" ref="F258:F263" si="4">E258/D258</f>
        <v>1</v>
      </c>
    </row>
    <row r="259" spans="1:6" outlineLevel="4" x14ac:dyDescent="0.25">
      <c r="A259" s="35" t="s">
        <v>12</v>
      </c>
      <c r="B259" s="36" t="s">
        <v>153</v>
      </c>
      <c r="C259" s="36" t="s">
        <v>13</v>
      </c>
      <c r="D259" s="37">
        <v>323</v>
      </c>
      <c r="E259" s="37">
        <v>323</v>
      </c>
      <c r="F259" s="38">
        <f t="shared" si="4"/>
        <v>1</v>
      </c>
    </row>
    <row r="260" spans="1:6" outlineLevel="3" x14ac:dyDescent="0.25">
      <c r="A260" s="35" t="s">
        <v>20</v>
      </c>
      <c r="B260" s="36" t="s">
        <v>153</v>
      </c>
      <c r="C260" s="36" t="s">
        <v>21</v>
      </c>
      <c r="D260" s="37">
        <v>75.003</v>
      </c>
      <c r="E260" s="37">
        <v>74.868769999999998</v>
      </c>
      <c r="F260" s="38">
        <f t="shared" si="4"/>
        <v>0.99821033825313654</v>
      </c>
    </row>
    <row r="261" spans="1:6" outlineLevel="4" x14ac:dyDescent="0.25">
      <c r="A261" s="35" t="s">
        <v>22</v>
      </c>
      <c r="B261" s="36" t="s">
        <v>153</v>
      </c>
      <c r="C261" s="36" t="s">
        <v>23</v>
      </c>
      <c r="D261" s="37">
        <v>30</v>
      </c>
      <c r="E261" s="37">
        <v>30</v>
      </c>
      <c r="F261" s="38">
        <f t="shared" si="4"/>
        <v>1</v>
      </c>
    </row>
    <row r="262" spans="1:6" outlineLevel="4" x14ac:dyDescent="0.25">
      <c r="A262" s="35" t="s">
        <v>24</v>
      </c>
      <c r="B262" s="36" t="s">
        <v>153</v>
      </c>
      <c r="C262" s="36" t="s">
        <v>25</v>
      </c>
      <c r="D262" s="37">
        <v>45.003</v>
      </c>
      <c r="E262" s="37">
        <v>44.868769999999998</v>
      </c>
      <c r="F262" s="38">
        <f t="shared" si="4"/>
        <v>0.99701730995711391</v>
      </c>
    </row>
    <row r="263" spans="1:6" ht="12.75" customHeight="1" x14ac:dyDescent="0.25">
      <c r="A263" s="47" t="s">
        <v>156</v>
      </c>
      <c r="B263" s="48"/>
      <c r="C263" s="48"/>
      <c r="D263" s="43">
        <v>1412105.0318</v>
      </c>
      <c r="E263" s="43">
        <v>1106488.1884900001</v>
      </c>
      <c r="F263" s="42">
        <f t="shared" si="4"/>
        <v>0.78357357531653837</v>
      </c>
    </row>
    <row r="264" spans="1:6" ht="12.75" customHeight="1" x14ac:dyDescent="0.25">
      <c r="A264" s="3"/>
      <c r="B264" s="2"/>
      <c r="C264" s="2"/>
      <c r="D264" s="16"/>
      <c r="E264" s="16"/>
      <c r="F264" s="16"/>
    </row>
    <row r="265" spans="1:6" ht="30" customHeight="1" x14ac:dyDescent="0.25">
      <c r="A265" s="49"/>
      <c r="B265" s="50"/>
      <c r="C265" s="50"/>
      <c r="D265" s="50"/>
      <c r="E265" s="8"/>
      <c r="F265" s="8"/>
    </row>
    <row r="266" spans="1:6" ht="16.5" x14ac:dyDescent="0.25">
      <c r="A266" s="26" t="s">
        <v>172</v>
      </c>
      <c r="B266" s="26"/>
      <c r="C266" s="26"/>
      <c r="D266" s="25"/>
      <c r="E266" s="25"/>
      <c r="F266" s="27"/>
    </row>
    <row r="267" spans="1:6" ht="16.5" x14ac:dyDescent="0.25">
      <c r="A267" s="18" t="s">
        <v>167</v>
      </c>
      <c r="B267" s="17"/>
      <c r="C267" s="17"/>
      <c r="D267" s="6"/>
      <c r="E267" s="25"/>
      <c r="F267" s="27" t="s">
        <v>173</v>
      </c>
    </row>
  </sheetData>
  <mergeCells count="7">
    <mergeCell ref="A263:C263"/>
    <mergeCell ref="A265:D265"/>
    <mergeCell ref="A8:F8"/>
    <mergeCell ref="A7:F7"/>
    <mergeCell ref="A11:F11"/>
    <mergeCell ref="A9:F9"/>
    <mergeCell ref="A10:F10"/>
  </mergeCells>
  <pageMargins left="1.1811023622047245" right="0.43307086614173229" top="0.78740157480314965" bottom="0.78740157480314965" header="0.39370078740157483" footer="0.39370078740157483"/>
  <pageSetup paperSize="9" scale="70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A716E2AF-1A26-4964-85B3-A5FD0F9EB0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2026-04-29T04:10:30Z</cp:lastPrinted>
  <dcterms:created xsi:type="dcterms:W3CDTF">2026-02-17T07:01:02Z</dcterms:created>
  <dcterms:modified xsi:type="dcterms:W3CDTF">2026-06-01T04:59:42Z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ЛБО(3).xlsx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