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D:\САЙТ\УФ\2024\18.10.2024\"/>
    </mc:Choice>
  </mc:AlternateContent>
  <bookViews>
    <workbookView xWindow="0" yWindow="0" windowWidth="21570" windowHeight="11445"/>
  </bookViews>
  <sheets>
    <sheet name="Лист3" sheetId="3" r:id="rId1"/>
  </sheets>
  <calcPr calcId="162913"/>
</workbook>
</file>

<file path=xl/calcChain.xml><?xml version="1.0" encoding="utf-8"?>
<calcChain xmlns="http://schemas.openxmlformats.org/spreadsheetml/2006/main">
  <c r="C33" i="3" l="1"/>
  <c r="F31" i="3"/>
  <c r="D34" i="3"/>
  <c r="C34" i="3"/>
  <c r="D33" i="3"/>
  <c r="D31" i="3"/>
  <c r="C31" i="3"/>
  <c r="E31" i="3"/>
  <c r="F33" i="3"/>
  <c r="F34" i="3"/>
  <c r="H25" i="3"/>
  <c r="G25" i="3"/>
  <c r="E33" i="3"/>
  <c r="G8" i="3"/>
  <c r="E34" i="3"/>
  <c r="H8" i="3"/>
  <c r="H33" i="3"/>
  <c r="H9" i="3"/>
  <c r="H10" i="3"/>
  <c r="H11" i="3"/>
  <c r="H12" i="3"/>
  <c r="H13" i="3"/>
  <c r="H14" i="3"/>
  <c r="H15" i="3"/>
  <c r="H16" i="3"/>
  <c r="H17" i="3"/>
  <c r="H18" i="3"/>
  <c r="H34" i="3"/>
  <c r="H19" i="3"/>
  <c r="H20" i="3"/>
  <c r="H21" i="3"/>
  <c r="H22" i="3"/>
  <c r="H23" i="3"/>
  <c r="H24" i="3"/>
  <c r="H28" i="3"/>
  <c r="H29" i="3"/>
  <c r="H30" i="3"/>
  <c r="G9" i="3"/>
  <c r="G34" i="3"/>
  <c r="G10" i="3"/>
  <c r="G11" i="3"/>
  <c r="G12" i="3"/>
  <c r="G13" i="3"/>
  <c r="G14" i="3"/>
  <c r="G15" i="3"/>
  <c r="G16" i="3"/>
  <c r="G17" i="3"/>
  <c r="G33" i="3"/>
  <c r="G18" i="3"/>
  <c r="G19" i="3"/>
  <c r="G20" i="3"/>
  <c r="G21" i="3"/>
  <c r="G22" i="3"/>
  <c r="G23" i="3"/>
  <c r="G24" i="3"/>
  <c r="G28" i="3"/>
  <c r="G29" i="3"/>
  <c r="G30" i="3"/>
  <c r="H7" i="3"/>
  <c r="G7" i="3"/>
  <c r="G31" i="3"/>
  <c r="H31" i="3"/>
</calcChain>
</file>

<file path=xl/sharedStrings.xml><?xml version="1.0" encoding="utf-8"?>
<sst xmlns="http://schemas.openxmlformats.org/spreadsheetml/2006/main" count="68" uniqueCount="50">
  <si>
    <t>№ п/п</t>
  </si>
  <si>
    <t>Учреждения</t>
  </si>
  <si>
    <t>Всего</t>
  </si>
  <si>
    <t>в т ч просроч</t>
  </si>
  <si>
    <t>Итого район</t>
  </si>
  <si>
    <t>тыс.руб.</t>
  </si>
  <si>
    <t>1,1</t>
  </si>
  <si>
    <t>2</t>
  </si>
  <si>
    <t>3</t>
  </si>
  <si>
    <t>4</t>
  </si>
  <si>
    <t>5</t>
  </si>
  <si>
    <t>6</t>
  </si>
  <si>
    <t>в том числе:</t>
  </si>
  <si>
    <t>Аналитическая  записка по анализу кредиторской задолженности</t>
  </si>
  <si>
    <t xml:space="preserve"> Исполнитель</t>
  </si>
  <si>
    <t>Уроякова  Е.А.</t>
  </si>
  <si>
    <t>отклонения</t>
  </si>
  <si>
    <t>7</t>
  </si>
  <si>
    <t>в т.ч за счет средств из республиканского бюджета</t>
  </si>
  <si>
    <t>1,2</t>
  </si>
  <si>
    <t>2,1</t>
  </si>
  <si>
    <t>2,2</t>
  </si>
  <si>
    <t>3,1</t>
  </si>
  <si>
    <t>3,2</t>
  </si>
  <si>
    <t>4,1</t>
  </si>
  <si>
    <t>4,2</t>
  </si>
  <si>
    <t>5,1</t>
  </si>
  <si>
    <t>5,2</t>
  </si>
  <si>
    <t>6,1</t>
  </si>
  <si>
    <t>6,2</t>
  </si>
  <si>
    <t>7,1</t>
  </si>
  <si>
    <t>7,2</t>
  </si>
  <si>
    <t>за счет средств из республиканского бюджета</t>
  </si>
  <si>
    <t xml:space="preserve">Главный  специалист                     </t>
  </si>
  <si>
    <t>из них за счет субвенций на исполнение делегированных полномочий</t>
  </si>
  <si>
    <t>из них за счет  субвенций на исполнение делегированных полномочий</t>
  </si>
  <si>
    <t>Администрация Бейского района</t>
  </si>
  <si>
    <t>Управление финансов Бейского района</t>
  </si>
  <si>
    <t>Совет депутатов Бейского района</t>
  </si>
  <si>
    <t>Управление образования Бейский район</t>
  </si>
  <si>
    <t>УКМС и Т Бейский район</t>
  </si>
  <si>
    <t>КУМИ  Бейского района</t>
  </si>
  <si>
    <t>Комитет ЖКХ и Строительства Администрации Бейского района</t>
  </si>
  <si>
    <t>КСК Бейского района</t>
  </si>
  <si>
    <t>8</t>
  </si>
  <si>
    <t>8,1</t>
  </si>
  <si>
    <t>8,2</t>
  </si>
  <si>
    <t>на 01.01.2024г</t>
  </si>
  <si>
    <t xml:space="preserve"> бюджетных учреждений МО Бейский район за 2 квартал  2024г</t>
  </si>
  <si>
    <t>на 01.07.2024г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</si>
</sst>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1" fillId="0" borderId="1" xfId="0" applyNumberFormat="1" applyFont="1" applyBorder="1" applyAlignment="1">
      <alignment horizontal="right"/>
    </xf>
    <xf numFmtId="0" fontId="3" fillId="0" borderId="0" xfId="0" applyFont="1"/>
    <xf numFmtId="0" fontId="2" fillId="0" borderId="1" xfId="0" applyFont="1" applyBorder="1" applyAlignment="1">
      <alignment wrapText="1"/>
    </xf>
    <xf numFmtId="0" fontId="4" fillId="0" borderId="0" xfId="0" applyFont="1"/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horizontal="center" wrapText="1"/>
    </xf>
    <xf numFmtId="0" fontId="5" fillId="0" borderId="1" xfId="0" applyFont="1" applyBorder="1"/>
    <xf numFmtId="0" fontId="6" fillId="0" borderId="1" xfId="0" applyFont="1" applyBorder="1"/>
    <xf numFmtId="0" fontId="6" fillId="0" borderId="1" xfId="0" applyFont="1" applyBorder="1" applyAlignment="1">
      <alignment wrapText="1"/>
    </xf>
    <xf numFmtId="49" fontId="6" fillId="0" borderId="1" xfId="0" applyNumberFormat="1" applyFont="1" applyBorder="1" applyAlignment="1">
      <alignment wrapText="1"/>
    </xf>
    <xf numFmtId="0" fontId="6" fillId="0" borderId="0" xfId="0" applyFont="1"/>
    <xf numFmtId="4" fontId="2" fillId="0" borderId="1" xfId="0" applyNumberFormat="1" applyFont="1" applyBorder="1" applyAlignment="1">
      <alignment horizontal="right"/>
    </xf>
    <xf numFmtId="4" fontId="1" fillId="0" borderId="1" xfId="0" applyNumberFormat="1" applyFont="1" applyBorder="1" applyAlignment="1">
      <alignment horizontal="right"/>
    </xf>
    <xf numFmtId="4" fontId="1" fillId="0" borderId="1" xfId="0" applyNumberFormat="1" applyFont="1" applyBorder="1"/>
    <xf numFmtId="4" fontId="3" fillId="0" borderId="0" xfId="0" applyNumberFormat="1" applyFont="1"/>
    <xf numFmtId="0" fontId="1" fillId="0" borderId="0" xfId="0" applyFont="1"/>
    <xf numFmtId="4" fontId="3" fillId="0" borderId="1" xfId="0" applyNumberFormat="1" applyFont="1" applyBorder="1"/>
    <xf numFmtId="49" fontId="1" fillId="0" borderId="2" xfId="0" applyNumberFormat="1" applyFont="1" applyBorder="1" applyAlignment="1">
      <alignment horizontal="center"/>
    </xf>
    <xf numFmtId="49" fontId="1" fillId="0" borderId="3" xfId="0" applyNumberFormat="1" applyFont="1" applyBorder="1" applyAlignment="1">
      <alignment horizontal="center"/>
    </xf>
    <xf numFmtId="49" fontId="1" fillId="0" borderId="4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5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2" fontId="5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5"/>
  <sheetViews>
    <sheetView tabSelected="1" zoomScale="87" zoomScaleNormal="87" workbookViewId="0"/>
  </sheetViews>
  <sheetFormatPr defaultRowHeight="12.75" x14ac:dyDescent="0.2"/>
  <cols>
    <col min="1" max="1" width="4" customWidth="1"/>
    <col min="2" max="2" width="50.85546875" style="4" customWidth="1"/>
    <col min="3" max="3" width="15.5703125" style="2" customWidth="1"/>
    <col min="4" max="4" width="13.7109375" style="2" customWidth="1"/>
    <col min="5" max="5" width="14.7109375" style="2" customWidth="1"/>
    <col min="6" max="6" width="12.85546875" style="2" customWidth="1"/>
    <col min="7" max="7" width="13.5703125" style="2" customWidth="1"/>
    <col min="8" max="8" width="13.7109375" style="2" customWidth="1"/>
    <col min="9" max="9" width="9.140625" style="2"/>
  </cols>
  <sheetData>
    <row r="1" spans="1:8" s="2" customFormat="1" ht="15.75" x14ac:dyDescent="0.25">
      <c r="B1" s="4"/>
      <c r="G1" s="21"/>
      <c r="H1" s="21"/>
    </row>
    <row r="2" spans="1:8" s="2" customFormat="1" ht="15.75" x14ac:dyDescent="0.25">
      <c r="A2" s="21" t="s">
        <v>13</v>
      </c>
      <c r="B2" s="21"/>
      <c r="C2" s="21"/>
      <c r="D2" s="21"/>
      <c r="E2" s="21"/>
      <c r="F2" s="21"/>
      <c r="G2" s="21"/>
      <c r="H2" s="21"/>
    </row>
    <row r="3" spans="1:8" s="2" customFormat="1" ht="15.75" x14ac:dyDescent="0.25">
      <c r="B3" s="24" t="s">
        <v>48</v>
      </c>
      <c r="C3" s="24"/>
      <c r="D3" s="24"/>
      <c r="E3" s="24"/>
      <c r="F3" s="24"/>
      <c r="G3" s="24"/>
      <c r="H3" s="24"/>
    </row>
    <row r="4" spans="1:8" s="2" customFormat="1" x14ac:dyDescent="0.2">
      <c r="B4" s="4"/>
      <c r="H4" s="2" t="s">
        <v>5</v>
      </c>
    </row>
    <row r="5" spans="1:8" s="2" customFormat="1" ht="15.75" customHeight="1" x14ac:dyDescent="0.25">
      <c r="A5" s="3"/>
      <c r="B5" s="5"/>
      <c r="C5" s="22" t="s">
        <v>47</v>
      </c>
      <c r="D5" s="23"/>
      <c r="E5" s="22" t="s">
        <v>49</v>
      </c>
      <c r="F5" s="23"/>
      <c r="G5" s="22" t="s">
        <v>16</v>
      </c>
      <c r="H5" s="23"/>
    </row>
    <row r="6" spans="1:8" s="2" customFormat="1" ht="47.25" x14ac:dyDescent="0.25">
      <c r="A6" s="3" t="s">
        <v>0</v>
      </c>
      <c r="B6" s="6" t="s">
        <v>1</v>
      </c>
      <c r="C6" s="3" t="s">
        <v>2</v>
      </c>
      <c r="D6" s="3" t="s">
        <v>3</v>
      </c>
      <c r="E6" s="3" t="s">
        <v>2</v>
      </c>
      <c r="F6" s="3" t="s">
        <v>3</v>
      </c>
      <c r="G6" s="3" t="s">
        <v>2</v>
      </c>
      <c r="H6" s="3" t="s">
        <v>3</v>
      </c>
    </row>
    <row r="7" spans="1:8" s="2" customFormat="1" ht="24" customHeight="1" x14ac:dyDescent="0.25">
      <c r="A7" s="1">
        <v>1</v>
      </c>
      <c r="B7" s="7" t="s">
        <v>36</v>
      </c>
      <c r="C7" s="13">
        <v>23450.5</v>
      </c>
      <c r="D7" s="13">
        <v>15029.2</v>
      </c>
      <c r="E7" s="13">
        <v>18194.8</v>
      </c>
      <c r="F7" s="13">
        <v>10465.799999999999</v>
      </c>
      <c r="G7" s="14">
        <f>E7-C7</f>
        <v>-5255.7000000000007</v>
      </c>
      <c r="H7" s="14">
        <f>F7-D7</f>
        <v>-4563.4000000000015</v>
      </c>
    </row>
    <row r="8" spans="1:8" s="2" customFormat="1" ht="24" customHeight="1" x14ac:dyDescent="0.25">
      <c r="A8" s="1" t="s">
        <v>6</v>
      </c>
      <c r="B8" s="8" t="s">
        <v>18</v>
      </c>
      <c r="C8" s="13">
        <v>0</v>
      </c>
      <c r="D8" s="13"/>
      <c r="E8" s="13">
        <v>0</v>
      </c>
      <c r="F8" s="13"/>
      <c r="G8" s="14">
        <f>E8-C8</f>
        <v>0</v>
      </c>
      <c r="H8" s="14">
        <f t="shared" ref="H8:H30" si="0">F8-D8</f>
        <v>0</v>
      </c>
    </row>
    <row r="9" spans="1:8" s="2" customFormat="1" ht="31.5" x14ac:dyDescent="0.25">
      <c r="A9" s="1" t="s">
        <v>19</v>
      </c>
      <c r="B9" s="9" t="s">
        <v>34</v>
      </c>
      <c r="C9" s="13"/>
      <c r="D9" s="13"/>
      <c r="E9" s="13"/>
      <c r="F9" s="13"/>
      <c r="G9" s="14">
        <f t="shared" ref="G9:G30" si="1">E9-C9</f>
        <v>0</v>
      </c>
      <c r="H9" s="14">
        <f t="shared" si="0"/>
        <v>0</v>
      </c>
    </row>
    <row r="10" spans="1:8" s="2" customFormat="1" ht="21.75" customHeight="1" x14ac:dyDescent="0.25">
      <c r="A10" s="1" t="s">
        <v>7</v>
      </c>
      <c r="B10" s="7" t="s">
        <v>37</v>
      </c>
      <c r="C10" s="13">
        <v>388.3</v>
      </c>
      <c r="D10" s="13">
        <v>161</v>
      </c>
      <c r="E10" s="13">
        <v>155.1</v>
      </c>
      <c r="F10" s="13">
        <v>0</v>
      </c>
      <c r="G10" s="14">
        <f t="shared" si="1"/>
        <v>-233.20000000000002</v>
      </c>
      <c r="H10" s="14">
        <f t="shared" si="0"/>
        <v>-161</v>
      </c>
    </row>
    <row r="11" spans="1:8" s="2" customFormat="1" ht="21.75" customHeight="1" x14ac:dyDescent="0.25">
      <c r="A11" s="1" t="s">
        <v>20</v>
      </c>
      <c r="B11" s="8" t="s">
        <v>18</v>
      </c>
      <c r="C11" s="13"/>
      <c r="D11" s="13"/>
      <c r="E11" s="13"/>
      <c r="F11" s="13"/>
      <c r="G11" s="14">
        <f t="shared" si="1"/>
        <v>0</v>
      </c>
      <c r="H11" s="14">
        <f t="shared" si="0"/>
        <v>0</v>
      </c>
    </row>
    <row r="12" spans="1:8" s="2" customFormat="1" ht="31.5" x14ac:dyDescent="0.25">
      <c r="A12" s="1" t="s">
        <v>21</v>
      </c>
      <c r="B12" s="9" t="s">
        <v>34</v>
      </c>
      <c r="C12" s="13"/>
      <c r="D12" s="13"/>
      <c r="E12" s="13"/>
      <c r="F12" s="13"/>
      <c r="G12" s="14">
        <f t="shared" si="1"/>
        <v>0</v>
      </c>
      <c r="H12" s="14">
        <f t="shared" si="0"/>
        <v>0</v>
      </c>
    </row>
    <row r="13" spans="1:8" s="2" customFormat="1" ht="15.75" x14ac:dyDescent="0.25">
      <c r="A13" s="1" t="s">
        <v>8</v>
      </c>
      <c r="B13" s="7" t="s">
        <v>38</v>
      </c>
      <c r="C13" s="13">
        <v>418.8</v>
      </c>
      <c r="D13" s="13">
        <v>313.7</v>
      </c>
      <c r="E13" s="13">
        <v>733.8</v>
      </c>
      <c r="F13" s="13">
        <v>475.2</v>
      </c>
      <c r="G13" s="14">
        <f t="shared" si="1"/>
        <v>314.99999999999994</v>
      </c>
      <c r="H13" s="14">
        <f t="shared" si="0"/>
        <v>161.5</v>
      </c>
    </row>
    <row r="14" spans="1:8" s="2" customFormat="1" ht="15.75" x14ac:dyDescent="0.25">
      <c r="A14" s="1" t="s">
        <v>22</v>
      </c>
      <c r="B14" s="8" t="s">
        <v>18</v>
      </c>
      <c r="C14" s="13"/>
      <c r="D14" s="13"/>
      <c r="E14" s="13"/>
      <c r="F14" s="13"/>
      <c r="G14" s="14">
        <f t="shared" si="1"/>
        <v>0</v>
      </c>
      <c r="H14" s="14">
        <f t="shared" si="0"/>
        <v>0</v>
      </c>
    </row>
    <row r="15" spans="1:8" s="2" customFormat="1" ht="31.5" x14ac:dyDescent="0.25">
      <c r="A15" s="1" t="s">
        <v>23</v>
      </c>
      <c r="B15" s="9" t="s">
        <v>34</v>
      </c>
      <c r="C15" s="13"/>
      <c r="D15" s="13"/>
      <c r="E15" s="13"/>
      <c r="F15" s="13"/>
      <c r="G15" s="14">
        <f t="shared" si="1"/>
        <v>0</v>
      </c>
      <c r="H15" s="14">
        <f t="shared" si="0"/>
        <v>0</v>
      </c>
    </row>
    <row r="16" spans="1:8" s="2" customFormat="1" ht="23.25" customHeight="1" x14ac:dyDescent="0.25">
      <c r="A16" s="1" t="s">
        <v>9</v>
      </c>
      <c r="B16" s="7" t="s">
        <v>39</v>
      </c>
      <c r="C16" s="13">
        <v>85249</v>
      </c>
      <c r="D16" s="13">
        <v>32152.799999999999</v>
      </c>
      <c r="E16" s="13">
        <v>90076.7</v>
      </c>
      <c r="F16" s="13">
        <v>46098.6</v>
      </c>
      <c r="G16" s="14">
        <f t="shared" si="1"/>
        <v>4827.6999999999971</v>
      </c>
      <c r="H16" s="14">
        <f t="shared" si="0"/>
        <v>13945.8</v>
      </c>
    </row>
    <row r="17" spans="1:8" s="2" customFormat="1" ht="23.25" customHeight="1" x14ac:dyDescent="0.25">
      <c r="A17" s="1" t="s">
        <v>24</v>
      </c>
      <c r="B17" s="8" t="s">
        <v>18</v>
      </c>
      <c r="C17" s="13">
        <v>45799.199999999997</v>
      </c>
      <c r="D17" s="13">
        <v>2285.8000000000002</v>
      </c>
      <c r="E17" s="13">
        <v>73599</v>
      </c>
      <c r="F17" s="13">
        <v>19149.599999999999</v>
      </c>
      <c r="G17" s="14">
        <f t="shared" si="1"/>
        <v>27799.800000000003</v>
      </c>
      <c r="H17" s="14">
        <f t="shared" si="0"/>
        <v>16863.8</v>
      </c>
    </row>
    <row r="18" spans="1:8" s="2" customFormat="1" ht="31.5" x14ac:dyDescent="0.25">
      <c r="A18" s="1" t="s">
        <v>25</v>
      </c>
      <c r="B18" s="9" t="s">
        <v>34</v>
      </c>
      <c r="C18" s="13"/>
      <c r="D18" s="13"/>
      <c r="E18" s="13"/>
      <c r="F18" s="13"/>
      <c r="G18" s="14">
        <f t="shared" si="1"/>
        <v>0</v>
      </c>
      <c r="H18" s="14">
        <f t="shared" si="0"/>
        <v>0</v>
      </c>
    </row>
    <row r="19" spans="1:8" s="2" customFormat="1" ht="21" customHeight="1" x14ac:dyDescent="0.25">
      <c r="A19" s="1" t="s">
        <v>10</v>
      </c>
      <c r="B19" s="7" t="s">
        <v>40</v>
      </c>
      <c r="C19" s="13">
        <v>10024.700000000001</v>
      </c>
      <c r="D19" s="13">
        <v>9021.2000000000007</v>
      </c>
      <c r="E19" s="13">
        <v>8406.7999999999993</v>
      </c>
      <c r="F19" s="13">
        <v>4972.8999999999996</v>
      </c>
      <c r="G19" s="14">
        <f t="shared" si="1"/>
        <v>-1617.9000000000015</v>
      </c>
      <c r="H19" s="14">
        <f t="shared" si="0"/>
        <v>-4048.3000000000011</v>
      </c>
    </row>
    <row r="20" spans="1:8" s="2" customFormat="1" ht="21" customHeight="1" x14ac:dyDescent="0.25">
      <c r="A20" s="1" t="s">
        <v>26</v>
      </c>
      <c r="B20" s="8" t="s">
        <v>18</v>
      </c>
      <c r="C20" s="13"/>
      <c r="D20" s="13"/>
      <c r="E20" s="13"/>
      <c r="F20" s="13"/>
      <c r="G20" s="14">
        <f t="shared" si="1"/>
        <v>0</v>
      </c>
      <c r="H20" s="14">
        <f t="shared" si="0"/>
        <v>0</v>
      </c>
    </row>
    <row r="21" spans="1:8" s="2" customFormat="1" ht="31.5" x14ac:dyDescent="0.25">
      <c r="A21" s="1" t="s">
        <v>27</v>
      </c>
      <c r="B21" s="9" t="s">
        <v>34</v>
      </c>
      <c r="C21" s="13"/>
      <c r="D21" s="13"/>
      <c r="E21" s="13"/>
      <c r="F21" s="13"/>
      <c r="G21" s="14">
        <f t="shared" si="1"/>
        <v>0</v>
      </c>
      <c r="H21" s="14">
        <f t="shared" si="0"/>
        <v>0</v>
      </c>
    </row>
    <row r="22" spans="1:8" s="2" customFormat="1" ht="15.75" x14ac:dyDescent="0.25">
      <c r="A22" s="1" t="s">
        <v>11</v>
      </c>
      <c r="B22" s="7" t="s">
        <v>41</v>
      </c>
      <c r="C22" s="13">
        <v>2108.5</v>
      </c>
      <c r="D22" s="13">
        <v>814.7</v>
      </c>
      <c r="E22" s="13">
        <v>19051.099999999999</v>
      </c>
      <c r="F22" s="13">
        <v>2153.1999999999998</v>
      </c>
      <c r="G22" s="14">
        <f t="shared" si="1"/>
        <v>16942.599999999999</v>
      </c>
      <c r="H22" s="14">
        <f t="shared" si="0"/>
        <v>1338.4999999999998</v>
      </c>
    </row>
    <row r="23" spans="1:8" s="2" customFormat="1" ht="15.75" x14ac:dyDescent="0.25">
      <c r="A23" s="1" t="s">
        <v>28</v>
      </c>
      <c r="B23" s="8" t="s">
        <v>18</v>
      </c>
      <c r="C23" s="13"/>
      <c r="D23" s="13"/>
      <c r="E23" s="13"/>
      <c r="F23" s="13"/>
      <c r="G23" s="14">
        <f t="shared" si="1"/>
        <v>0</v>
      </c>
      <c r="H23" s="14">
        <f t="shared" si="0"/>
        <v>0</v>
      </c>
    </row>
    <row r="24" spans="1:8" s="2" customFormat="1" ht="31.5" x14ac:dyDescent="0.25">
      <c r="A24" s="1" t="s">
        <v>29</v>
      </c>
      <c r="B24" s="9" t="s">
        <v>34</v>
      </c>
      <c r="C24" s="13"/>
      <c r="D24" s="13"/>
      <c r="E24" s="13"/>
      <c r="F24" s="13"/>
      <c r="G24" s="14">
        <f t="shared" si="1"/>
        <v>0</v>
      </c>
      <c r="H24" s="14">
        <f t="shared" si="0"/>
        <v>0</v>
      </c>
    </row>
    <row r="25" spans="1:8" s="2" customFormat="1" ht="15.75" x14ac:dyDescent="0.25">
      <c r="A25" s="1" t="s">
        <v>17</v>
      </c>
      <c r="B25" s="5" t="s">
        <v>43</v>
      </c>
      <c r="C25" s="13">
        <v>365.7</v>
      </c>
      <c r="D25" s="13">
        <v>292</v>
      </c>
      <c r="E25" s="13">
        <v>518.5</v>
      </c>
      <c r="F25" s="13">
        <v>265.10000000000002</v>
      </c>
      <c r="G25" s="14">
        <f t="shared" si="1"/>
        <v>152.80000000000001</v>
      </c>
      <c r="H25" s="14">
        <f t="shared" si="0"/>
        <v>-26.899999999999977</v>
      </c>
    </row>
    <row r="26" spans="1:8" s="2" customFormat="1" ht="31.5" x14ac:dyDescent="0.25">
      <c r="A26" s="1" t="s">
        <v>30</v>
      </c>
      <c r="B26" s="9" t="s">
        <v>18</v>
      </c>
      <c r="C26" s="13"/>
      <c r="D26" s="13"/>
      <c r="E26" s="13"/>
      <c r="F26" s="13"/>
      <c r="G26" s="14">
        <v>0</v>
      </c>
      <c r="H26" s="14">
        <v>0</v>
      </c>
    </row>
    <row r="27" spans="1:8" s="2" customFormat="1" ht="31.5" x14ac:dyDescent="0.25">
      <c r="A27" s="1" t="s">
        <v>31</v>
      </c>
      <c r="B27" s="9" t="s">
        <v>34</v>
      </c>
      <c r="C27" s="13"/>
      <c r="D27" s="13"/>
      <c r="E27" s="13"/>
      <c r="F27" s="13"/>
      <c r="G27" s="14">
        <v>0</v>
      </c>
      <c r="H27" s="14">
        <v>0</v>
      </c>
    </row>
    <row r="28" spans="1:8" s="2" customFormat="1" ht="38.25" customHeight="1" x14ac:dyDescent="0.25">
      <c r="A28" s="1" t="s">
        <v>44</v>
      </c>
      <c r="B28" s="5" t="s">
        <v>42</v>
      </c>
      <c r="C28" s="13">
        <v>7547</v>
      </c>
      <c r="D28" s="13">
        <v>391.4</v>
      </c>
      <c r="E28" s="13">
        <v>4907.3</v>
      </c>
      <c r="F28" s="13">
        <v>3274.2</v>
      </c>
      <c r="G28" s="14">
        <f t="shared" si="1"/>
        <v>-2639.7</v>
      </c>
      <c r="H28" s="14">
        <f t="shared" si="0"/>
        <v>2882.7999999999997</v>
      </c>
    </row>
    <row r="29" spans="1:8" s="2" customFormat="1" ht="24" customHeight="1" x14ac:dyDescent="0.25">
      <c r="A29" s="1" t="s">
        <v>45</v>
      </c>
      <c r="B29" s="8" t="s">
        <v>18</v>
      </c>
      <c r="C29" s="13"/>
      <c r="D29" s="13"/>
      <c r="E29" s="13"/>
      <c r="F29" s="13"/>
      <c r="G29" s="14">
        <f t="shared" si="1"/>
        <v>0</v>
      </c>
      <c r="H29" s="14">
        <f t="shared" si="0"/>
        <v>0</v>
      </c>
    </row>
    <row r="30" spans="1:8" s="2" customFormat="1" ht="31.5" x14ac:dyDescent="0.25">
      <c r="A30" s="1" t="s">
        <v>46</v>
      </c>
      <c r="B30" s="9" t="s">
        <v>34</v>
      </c>
      <c r="C30" s="13"/>
      <c r="D30" s="13"/>
      <c r="E30" s="13"/>
      <c r="F30" s="13"/>
      <c r="G30" s="14">
        <f t="shared" si="1"/>
        <v>0</v>
      </c>
      <c r="H30" s="14">
        <f t="shared" si="0"/>
        <v>0</v>
      </c>
    </row>
    <row r="31" spans="1:8" s="2" customFormat="1" ht="15.75" x14ac:dyDescent="0.25">
      <c r="A31" s="18"/>
      <c r="B31" s="7" t="s">
        <v>4</v>
      </c>
      <c r="C31" s="12">
        <f t="shared" ref="C31:H31" si="2">C7+C10+C13+C16+C19+C22+C25+C28</f>
        <v>129552.5</v>
      </c>
      <c r="D31" s="12">
        <f t="shared" si="2"/>
        <v>58175.999999999993</v>
      </c>
      <c r="E31" s="12">
        <f t="shared" si="2"/>
        <v>142044.09999999998</v>
      </c>
      <c r="F31" s="12">
        <f t="shared" si="2"/>
        <v>67705</v>
      </c>
      <c r="G31" s="12">
        <f t="shared" si="2"/>
        <v>12491.599999999991</v>
      </c>
      <c r="H31" s="12">
        <f t="shared" si="2"/>
        <v>9528.9999999999964</v>
      </c>
    </row>
    <row r="32" spans="1:8" s="2" customFormat="1" ht="15.75" x14ac:dyDescent="0.25">
      <c r="A32" s="19"/>
      <c r="B32" s="8" t="s">
        <v>12</v>
      </c>
      <c r="C32" s="14"/>
      <c r="D32" s="14"/>
      <c r="E32" s="14"/>
      <c r="F32" s="14"/>
      <c r="G32" s="17"/>
      <c r="H32" s="17"/>
    </row>
    <row r="33" spans="1:8" s="2" customFormat="1" ht="15.75" x14ac:dyDescent="0.25">
      <c r="A33" s="19"/>
      <c r="B33" s="10" t="s">
        <v>32</v>
      </c>
      <c r="C33" s="14">
        <f t="shared" ref="C33:H33" si="3">C8+C11+C14+C17+C20+C23+C26+C29</f>
        <v>45799.199999999997</v>
      </c>
      <c r="D33" s="14">
        <f t="shared" si="3"/>
        <v>2285.8000000000002</v>
      </c>
      <c r="E33" s="14">
        <f t="shared" si="3"/>
        <v>73599</v>
      </c>
      <c r="F33" s="14">
        <f t="shared" si="3"/>
        <v>19149.599999999999</v>
      </c>
      <c r="G33" s="14">
        <f t="shared" si="3"/>
        <v>27799.800000000003</v>
      </c>
      <c r="H33" s="14">
        <f t="shared" si="3"/>
        <v>16863.8</v>
      </c>
    </row>
    <row r="34" spans="1:8" s="2" customFormat="1" ht="31.5" x14ac:dyDescent="0.25">
      <c r="A34" s="19"/>
      <c r="B34" s="9" t="s">
        <v>35</v>
      </c>
      <c r="C34" s="14">
        <f t="shared" ref="C34:H34" si="4">C9+C12+C15+C18+C21+C24+C30</f>
        <v>0</v>
      </c>
      <c r="D34" s="14">
        <f t="shared" si="4"/>
        <v>0</v>
      </c>
      <c r="E34" s="14">
        <f t="shared" si="4"/>
        <v>0</v>
      </c>
      <c r="F34" s="14">
        <f t="shared" si="4"/>
        <v>0</v>
      </c>
      <c r="G34" s="14">
        <f t="shared" si="4"/>
        <v>0</v>
      </c>
      <c r="H34" s="14">
        <f t="shared" si="4"/>
        <v>0</v>
      </c>
    </row>
    <row r="35" spans="1:8" s="2" customFormat="1" ht="15.75" x14ac:dyDescent="0.25">
      <c r="A35" s="20"/>
      <c r="B35" s="7"/>
      <c r="C35" s="12"/>
      <c r="D35" s="12"/>
      <c r="E35" s="12"/>
      <c r="F35" s="12"/>
      <c r="G35" s="17"/>
      <c r="H35" s="17"/>
    </row>
    <row r="36" spans="1:8" s="2" customFormat="1" ht="13.5" customHeight="1" x14ac:dyDescent="0.2">
      <c r="B36" s="4"/>
      <c r="C36" s="15"/>
      <c r="D36" s="15"/>
      <c r="E36" s="15"/>
      <c r="F36" s="15"/>
      <c r="G36" s="15"/>
      <c r="H36" s="15"/>
    </row>
    <row r="37" spans="1:8" s="2" customFormat="1" ht="15.75" x14ac:dyDescent="0.25">
      <c r="B37" s="11" t="s">
        <v>14</v>
      </c>
    </row>
    <row r="38" spans="1:8" s="2" customFormat="1" ht="15.75" x14ac:dyDescent="0.25">
      <c r="B38" s="11" t="s">
        <v>33</v>
      </c>
      <c r="C38" s="16"/>
      <c r="E38" s="16" t="s">
        <v>15</v>
      </c>
      <c r="F38" s="16"/>
    </row>
    <row r="39" spans="1:8" s="2" customFormat="1" x14ac:dyDescent="0.2">
      <c r="B39" s="4"/>
    </row>
    <row r="40" spans="1:8" s="2" customFormat="1" x14ac:dyDescent="0.2">
      <c r="B40" s="4"/>
    </row>
    <row r="41" spans="1:8" s="2" customFormat="1" x14ac:dyDescent="0.2">
      <c r="B41" s="4"/>
    </row>
    <row r="42" spans="1:8" s="2" customFormat="1" x14ac:dyDescent="0.2">
      <c r="B42" s="4"/>
    </row>
    <row r="43" spans="1:8" s="2" customFormat="1" x14ac:dyDescent="0.2">
      <c r="B43" s="4"/>
    </row>
    <row r="44" spans="1:8" s="2" customFormat="1" x14ac:dyDescent="0.2">
      <c r="B44" s="4"/>
    </row>
    <row r="45" spans="1:8" s="2" customFormat="1" x14ac:dyDescent="0.2">
      <c r="B45" s="4"/>
    </row>
  </sheetData>
  <mergeCells count="7">
    <mergeCell ref="A31:A35"/>
    <mergeCell ref="G1:H1"/>
    <mergeCell ref="A2:H2"/>
    <mergeCell ref="C5:D5"/>
    <mergeCell ref="G5:H5"/>
    <mergeCell ref="E5:F5"/>
    <mergeCell ref="B3:H3"/>
  </mergeCells>
  <phoneticPr fontId="0" type="noConversion"/>
  <pageMargins left="0.39370078740157483" right="0.39370078740157483" top="0.59055118110236227" bottom="0.59055118110236227" header="0.51181102362204722" footer="0.51181102362204722"/>
  <pageSetup paperSize="9" scale="7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Андрей</cp:lastModifiedBy>
  <cp:lastPrinted>2024-06-17T04:53:45Z</cp:lastPrinted>
  <dcterms:created xsi:type="dcterms:W3CDTF">1996-10-08T23:32:33Z</dcterms:created>
  <dcterms:modified xsi:type="dcterms:W3CDTF">2024-10-18T04:56:19Z</dcterms:modified>
</cp:coreProperties>
</file>